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2" i="1"/>
  <c r="H22"/>
  <c r="B22"/>
  <c r="H21"/>
  <c r="F21"/>
  <c r="B21"/>
  <c r="D21" s="1"/>
  <c r="J20"/>
  <c r="H10"/>
  <c r="B10"/>
  <c r="D10" s="1"/>
  <c r="J9"/>
  <c r="H6"/>
  <c r="D6"/>
  <c r="J5"/>
  <c r="J21" s="1"/>
  <c r="D5"/>
</calcChain>
</file>

<file path=xl/sharedStrings.xml><?xml version="1.0" encoding="utf-8"?>
<sst xmlns="http://schemas.openxmlformats.org/spreadsheetml/2006/main" count="56" uniqueCount="27">
  <si>
    <t>金额单位:亿美元</t>
  </si>
  <si>
    <t>累计进出口</t>
  </si>
  <si>
    <t>累计出口</t>
  </si>
  <si>
    <t>累计进口</t>
  </si>
  <si>
    <t>本年累计</t>
  </si>
  <si>
    <t>去年累计</t>
  </si>
  <si>
    <t>同比</t>
  </si>
  <si>
    <r>
      <t>1</t>
    </r>
    <r>
      <rPr>
        <sz val="12"/>
        <rFont val="黑体"/>
        <family val="3"/>
        <charset val="134"/>
      </rPr>
      <t>月</t>
    </r>
  </si>
  <si>
    <r>
      <t>2</t>
    </r>
    <r>
      <rPr>
        <sz val="12"/>
        <rFont val="黑体"/>
        <family val="3"/>
        <charset val="134"/>
      </rPr>
      <t>月</t>
    </r>
  </si>
  <si>
    <r>
      <t>3</t>
    </r>
    <r>
      <rPr>
        <sz val="12"/>
        <rFont val="黑体"/>
        <family val="3"/>
        <charset val="134"/>
      </rPr>
      <t>月</t>
    </r>
  </si>
  <si>
    <r>
      <t>4</t>
    </r>
    <r>
      <rPr>
        <sz val="12"/>
        <rFont val="黑体"/>
        <family val="3"/>
        <charset val="134"/>
      </rPr>
      <t>月</t>
    </r>
  </si>
  <si>
    <r>
      <t>5</t>
    </r>
    <r>
      <rPr>
        <sz val="12"/>
        <rFont val="黑体"/>
        <family val="3"/>
        <charset val="134"/>
      </rPr>
      <t>月</t>
    </r>
  </si>
  <si>
    <r>
      <t>6</t>
    </r>
    <r>
      <rPr>
        <sz val="12"/>
        <rFont val="黑体"/>
        <family val="3"/>
        <charset val="134"/>
      </rPr>
      <t>月</t>
    </r>
  </si>
  <si>
    <r>
      <t>7</t>
    </r>
    <r>
      <rPr>
        <sz val="12"/>
        <rFont val="黑体"/>
        <family val="3"/>
        <charset val="134"/>
      </rPr>
      <t>月</t>
    </r>
  </si>
  <si>
    <r>
      <t>8</t>
    </r>
    <r>
      <rPr>
        <sz val="12"/>
        <rFont val="黑体"/>
        <family val="3"/>
        <charset val="134"/>
      </rPr>
      <t>月</t>
    </r>
  </si>
  <si>
    <r>
      <t>9</t>
    </r>
    <r>
      <rPr>
        <sz val="12"/>
        <rFont val="黑体"/>
        <family val="3"/>
        <charset val="134"/>
      </rPr>
      <t>月</t>
    </r>
  </si>
  <si>
    <r>
      <t>10</t>
    </r>
    <r>
      <rPr>
        <sz val="12"/>
        <rFont val="黑体"/>
        <family val="3"/>
        <charset val="134"/>
      </rPr>
      <t>月</t>
    </r>
  </si>
  <si>
    <r>
      <t>11</t>
    </r>
    <r>
      <rPr>
        <sz val="12"/>
        <rFont val="黑体"/>
        <family val="3"/>
        <charset val="134"/>
      </rPr>
      <t>月</t>
    </r>
  </si>
  <si>
    <r>
      <t>12</t>
    </r>
    <r>
      <rPr>
        <sz val="12"/>
        <rFont val="黑体"/>
        <family val="3"/>
        <charset val="134"/>
      </rPr>
      <t>月</t>
    </r>
  </si>
  <si>
    <t>当月进出口</t>
  </si>
  <si>
    <t>当月出口</t>
  </si>
  <si>
    <t>当月进口</t>
  </si>
  <si>
    <t>本年当月</t>
  </si>
  <si>
    <t>去年当月</t>
  </si>
  <si>
    <t>环比</t>
  </si>
  <si>
    <t>*</t>
  </si>
  <si>
    <r>
      <t>2015</t>
    </r>
    <r>
      <rPr>
        <sz val="18"/>
        <rFont val="华康简标题宋"/>
        <family val="3"/>
        <charset val="134"/>
      </rPr>
      <t>年</t>
    </r>
    <r>
      <rPr>
        <sz val="18"/>
        <rFont val="Times New Roman"/>
        <family val="1"/>
      </rPr>
      <t>1-6</t>
    </r>
    <r>
      <rPr>
        <sz val="18"/>
        <rFont val="华康简标题宋"/>
        <family val="3"/>
        <charset val="134"/>
      </rPr>
      <t>月东莞市进出口月度情况表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</si>
</sst>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%"/>
  </numFmts>
  <fonts count="9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Times New Roman"/>
      <family val="1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3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vertical="center"/>
    </xf>
    <xf numFmtId="177" fontId="8" fillId="0" borderId="11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vertical="center"/>
    </xf>
    <xf numFmtId="177" fontId="8" fillId="0" borderId="7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7" fontId="8" fillId="0" borderId="3" xfId="1" applyNumberFormat="1" applyFont="1" applyBorder="1" applyAlignment="1">
      <alignment vertical="center"/>
    </xf>
    <xf numFmtId="177" fontId="8" fillId="0" borderId="4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" xfId="1" applyNumberFormat="1" applyFont="1" applyBorder="1" applyAlignment="1">
      <alignment vertical="center"/>
    </xf>
    <xf numFmtId="177" fontId="8" fillId="0" borderId="6" xfId="1" applyNumberFormat="1" applyFont="1" applyBorder="1" applyAlignment="1">
      <alignment vertical="center"/>
    </xf>
    <xf numFmtId="176" fontId="0" fillId="0" borderId="0" xfId="1" applyNumberFormat="1" applyFont="1" applyAlignment="1">
      <alignment vertical="center"/>
    </xf>
  </cellXfs>
  <cellStyles count="2">
    <cellStyle name="常规" xfId="0" builtinId="0"/>
    <cellStyle name="常规_进出口140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P4" sqref="P4"/>
    </sheetView>
  </sheetViews>
  <sheetFormatPr defaultRowHeight="13.5"/>
  <sheetData>
    <row r="1" spans="1:13" ht="23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>
      <c r="A3" s="3"/>
      <c r="B3" s="4" t="s">
        <v>1</v>
      </c>
      <c r="C3" s="4"/>
      <c r="D3" s="4"/>
      <c r="E3" s="5"/>
      <c r="F3" s="6" t="s">
        <v>2</v>
      </c>
      <c r="G3" s="4"/>
      <c r="H3" s="4"/>
      <c r="I3" s="7"/>
      <c r="J3" s="8" t="s">
        <v>3</v>
      </c>
      <c r="K3" s="4"/>
      <c r="L3" s="4"/>
      <c r="M3" s="4"/>
    </row>
    <row r="4" spans="1:13" ht="14.25">
      <c r="A4" s="9"/>
      <c r="B4" s="10" t="s">
        <v>4</v>
      </c>
      <c r="C4" s="10" t="s">
        <v>5</v>
      </c>
      <c r="D4" s="11" t="s">
        <v>6</v>
      </c>
      <c r="E4" s="12"/>
      <c r="F4" s="13" t="s">
        <v>4</v>
      </c>
      <c r="G4" s="10" t="s">
        <v>5</v>
      </c>
      <c r="H4" s="11" t="s">
        <v>6</v>
      </c>
      <c r="I4" s="12"/>
      <c r="J4" s="13" t="s">
        <v>4</v>
      </c>
      <c r="K4" s="10" t="s">
        <v>5</v>
      </c>
      <c r="L4" s="11" t="s">
        <v>6</v>
      </c>
      <c r="M4" s="14"/>
    </row>
    <row r="5" spans="1:13" ht="15.75">
      <c r="A5" s="15" t="s">
        <v>7</v>
      </c>
      <c r="B5" s="16">
        <v>135.63259386999999</v>
      </c>
      <c r="C5" s="16">
        <v>128.43510309999999</v>
      </c>
      <c r="D5" s="17">
        <f t="shared" ref="D5:D10" si="0">B5/C5-1</f>
        <v>5.6039903393046764E-2</v>
      </c>
      <c r="E5" s="18"/>
      <c r="F5" s="19">
        <v>83.136008970000006</v>
      </c>
      <c r="G5" s="16">
        <v>78.858671799999996</v>
      </c>
      <c r="H5" s="17">
        <v>5.4427000000000003E-2</v>
      </c>
      <c r="I5" s="20"/>
      <c r="J5" s="21">
        <f>B5-F5</f>
        <v>52.496584899999988</v>
      </c>
      <c r="K5" s="16">
        <v>49.576431300000003</v>
      </c>
      <c r="L5" s="17">
        <v>5.8435000000000001E-2</v>
      </c>
      <c r="M5" s="22"/>
    </row>
    <row r="6" spans="1:13" ht="15.75">
      <c r="A6" s="15" t="s">
        <v>8</v>
      </c>
      <c r="B6" s="16">
        <v>229.4653452</v>
      </c>
      <c r="C6" s="16">
        <v>214.89668198999999</v>
      </c>
      <c r="D6" s="17">
        <f t="shared" si="0"/>
        <v>6.7793802468657738E-2</v>
      </c>
      <c r="E6" s="18"/>
      <c r="F6" s="19">
        <v>141.25003874000001</v>
      </c>
      <c r="G6" s="16">
        <v>126.49950389</v>
      </c>
      <c r="H6" s="17">
        <f>F6/G6-1</f>
        <v>0.11660547588255055</v>
      </c>
      <c r="I6" s="20"/>
      <c r="J6" s="21">
        <v>88.215306459999994</v>
      </c>
      <c r="K6" s="16">
        <v>88.397178100000005</v>
      </c>
      <c r="L6" s="17">
        <v>-2.467E-3</v>
      </c>
      <c r="M6" s="22"/>
    </row>
    <row r="7" spans="1:13" ht="15.75">
      <c r="A7" s="15" t="s">
        <v>9</v>
      </c>
      <c r="B7" s="16">
        <v>341.45070036999999</v>
      </c>
      <c r="C7" s="16">
        <v>340.45287688000002</v>
      </c>
      <c r="D7" s="17">
        <v>2.8649999999999999E-3</v>
      </c>
      <c r="E7" s="18"/>
      <c r="F7" s="19">
        <v>204.06730334</v>
      </c>
      <c r="G7" s="16">
        <v>199.71598011</v>
      </c>
      <c r="H7" s="17">
        <v>2.2033000000000001E-2</v>
      </c>
      <c r="I7" s="20"/>
      <c r="J7" s="21">
        <v>137.38339703</v>
      </c>
      <c r="K7" s="16">
        <v>140.73689676999999</v>
      </c>
      <c r="L7" s="17">
        <v>-2.4315E-2</v>
      </c>
      <c r="M7" s="22"/>
    </row>
    <row r="8" spans="1:13" ht="15.75">
      <c r="A8" s="15" t="s">
        <v>10</v>
      </c>
      <c r="B8" s="16">
        <v>472.66144642</v>
      </c>
      <c r="C8" s="16">
        <v>474.31083142</v>
      </c>
      <c r="D8" s="17">
        <v>-3.6960000000000001E-3</v>
      </c>
      <c r="E8" s="18"/>
      <c r="F8" s="19">
        <v>284.69001111</v>
      </c>
      <c r="G8" s="16">
        <v>276.67026336999999</v>
      </c>
      <c r="H8" s="17">
        <v>2.9111999999999999E-2</v>
      </c>
      <c r="I8" s="20"/>
      <c r="J8" s="21">
        <v>187.97143531</v>
      </c>
      <c r="K8" s="16">
        <v>197.64056805000001</v>
      </c>
      <c r="L8" s="17">
        <v>-4.9585999999999998E-2</v>
      </c>
      <c r="M8" s="22"/>
    </row>
    <row r="9" spans="1:13" ht="15.75">
      <c r="A9" s="15" t="s">
        <v>11</v>
      </c>
      <c r="B9" s="16">
        <v>612.38981555999999</v>
      </c>
      <c r="C9" s="16">
        <v>611.50080506999996</v>
      </c>
      <c r="D9" s="17">
        <v>9.2400000000000002E-4</v>
      </c>
      <c r="E9" s="18"/>
      <c r="F9" s="19">
        <v>375.0536942</v>
      </c>
      <c r="G9" s="16">
        <v>356.41169415000002</v>
      </c>
      <c r="H9" s="17">
        <v>5.2310000000000002E-2</v>
      </c>
      <c r="I9" s="20"/>
      <c r="J9" s="21">
        <f>B9-F9</f>
        <v>237.33612135999999</v>
      </c>
      <c r="K9" s="16">
        <v>255.08911092</v>
      </c>
      <c r="L9" s="17">
        <v>-7.0779999999999996E-2</v>
      </c>
      <c r="M9" s="22"/>
    </row>
    <row r="10" spans="1:13" ht="15.75">
      <c r="A10" s="15" t="s">
        <v>12</v>
      </c>
      <c r="B10" s="16">
        <f>B9+B25</f>
        <v>766.87586506000002</v>
      </c>
      <c r="C10" s="16">
        <v>744.15301268999997</v>
      </c>
      <c r="D10" s="17">
        <f t="shared" si="0"/>
        <v>3.0535188304701366E-2</v>
      </c>
      <c r="E10" s="18"/>
      <c r="F10" s="19">
        <v>474.93354462000002</v>
      </c>
      <c r="G10" s="16">
        <v>433.83678226000001</v>
      </c>
      <c r="H10" s="17">
        <f>F10/G10-1</f>
        <v>9.4728626157315032E-2</v>
      </c>
      <c r="I10" s="20"/>
      <c r="J10" s="21">
        <v>291.92821887999997</v>
      </c>
      <c r="K10" s="16">
        <v>310.31623043000002</v>
      </c>
      <c r="L10" s="17">
        <v>-6.1192000000000003E-2</v>
      </c>
      <c r="M10" s="22"/>
    </row>
    <row r="11" spans="1:13" ht="15.75">
      <c r="A11" s="15" t="s">
        <v>13</v>
      </c>
      <c r="B11" s="16"/>
      <c r="C11" s="16">
        <v>886.64651337999999</v>
      </c>
      <c r="D11" s="17"/>
      <c r="E11" s="18"/>
      <c r="F11" s="19"/>
      <c r="G11" s="16">
        <v>518.78404634000003</v>
      </c>
      <c r="H11" s="17"/>
      <c r="I11" s="20"/>
      <c r="J11" s="21"/>
      <c r="K11" s="16">
        <v>367.86246704000001</v>
      </c>
      <c r="L11" s="17"/>
      <c r="M11" s="22"/>
    </row>
    <row r="12" spans="1:13" ht="15.75">
      <c r="A12" s="15" t="s">
        <v>14</v>
      </c>
      <c r="B12" s="16"/>
      <c r="C12" s="16">
        <v>1029.1271449599999</v>
      </c>
      <c r="D12" s="17"/>
      <c r="E12" s="18"/>
      <c r="F12" s="19"/>
      <c r="G12" s="16">
        <v>605.61801820000005</v>
      </c>
      <c r="H12" s="17"/>
      <c r="I12" s="20"/>
      <c r="J12" s="21"/>
      <c r="K12" s="16">
        <v>423.50912676000002</v>
      </c>
      <c r="L12" s="17"/>
      <c r="M12" s="22"/>
    </row>
    <row r="13" spans="1:13" ht="15.75">
      <c r="A13" s="15" t="s">
        <v>15</v>
      </c>
      <c r="B13" s="16"/>
      <c r="C13" s="16">
        <v>1170.7657010800001</v>
      </c>
      <c r="D13" s="17"/>
      <c r="E13" s="18"/>
      <c r="F13" s="19"/>
      <c r="G13" s="16">
        <v>692.01243121000005</v>
      </c>
      <c r="H13" s="17"/>
      <c r="I13" s="20"/>
      <c r="J13" s="21"/>
      <c r="K13" s="16">
        <v>478.75326987</v>
      </c>
      <c r="L13" s="17"/>
      <c r="M13" s="22"/>
    </row>
    <row r="14" spans="1:13" ht="15.75">
      <c r="A14" s="15" t="s">
        <v>16</v>
      </c>
      <c r="B14" s="16"/>
      <c r="C14" s="16">
        <v>1312.1578010800001</v>
      </c>
      <c r="D14" s="17"/>
      <c r="E14" s="18"/>
      <c r="F14" s="19"/>
      <c r="G14" s="16">
        <v>776.78541073999997</v>
      </c>
      <c r="H14" s="17"/>
      <c r="I14" s="20"/>
      <c r="J14" s="16"/>
      <c r="K14" s="16">
        <v>535.43762074999995</v>
      </c>
      <c r="L14" s="17"/>
      <c r="M14" s="22"/>
    </row>
    <row r="15" spans="1:13" ht="15.75">
      <c r="A15" s="15" t="s">
        <v>17</v>
      </c>
      <c r="B15" s="16"/>
      <c r="C15" s="16">
        <v>1468.2256013799999</v>
      </c>
      <c r="D15" s="17"/>
      <c r="E15" s="18"/>
      <c r="F15" s="19"/>
      <c r="G15" s="16">
        <v>875.06637481999996</v>
      </c>
      <c r="H15" s="17"/>
      <c r="I15" s="20"/>
      <c r="J15" s="21"/>
      <c r="K15" s="16">
        <v>593.15922655999998</v>
      </c>
      <c r="L15" s="17"/>
      <c r="M15" s="22"/>
    </row>
    <row r="16" spans="1:13" ht="15.75">
      <c r="A16" s="15" t="s">
        <v>18</v>
      </c>
      <c r="B16" s="16"/>
      <c r="C16" s="16">
        <v>1625.3045995299999</v>
      </c>
      <c r="D16" s="17"/>
      <c r="E16" s="18"/>
      <c r="F16" s="19"/>
      <c r="G16" s="16">
        <v>970.69175944999995</v>
      </c>
      <c r="H16" s="17"/>
      <c r="I16" s="20"/>
      <c r="J16" s="21"/>
      <c r="K16" s="16">
        <v>654.61284007999996</v>
      </c>
      <c r="L16" s="17"/>
      <c r="M16" s="22"/>
    </row>
    <row r="17" spans="1:13" ht="14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8.75">
      <c r="A18" s="3"/>
      <c r="B18" s="5" t="s">
        <v>19</v>
      </c>
      <c r="C18" s="25"/>
      <c r="D18" s="25"/>
      <c r="E18" s="25"/>
      <c r="F18" s="26" t="s">
        <v>20</v>
      </c>
      <c r="G18" s="25"/>
      <c r="H18" s="25"/>
      <c r="I18" s="27"/>
      <c r="J18" s="25" t="s">
        <v>21</v>
      </c>
      <c r="K18" s="25"/>
      <c r="L18" s="25"/>
      <c r="M18" s="8"/>
    </row>
    <row r="19" spans="1:13" ht="14.25">
      <c r="A19" s="9"/>
      <c r="B19" s="10" t="s">
        <v>22</v>
      </c>
      <c r="C19" s="10" t="s">
        <v>23</v>
      </c>
      <c r="D19" s="10" t="s">
        <v>6</v>
      </c>
      <c r="E19" s="28" t="s">
        <v>24</v>
      </c>
      <c r="F19" s="13" t="s">
        <v>22</v>
      </c>
      <c r="G19" s="10" t="s">
        <v>23</v>
      </c>
      <c r="H19" s="10" t="s">
        <v>6</v>
      </c>
      <c r="I19" s="29" t="s">
        <v>24</v>
      </c>
      <c r="J19" s="30" t="s">
        <v>22</v>
      </c>
      <c r="K19" s="10" t="s">
        <v>23</v>
      </c>
      <c r="L19" s="10" t="s">
        <v>6</v>
      </c>
      <c r="M19" s="10" t="s">
        <v>24</v>
      </c>
    </row>
    <row r="20" spans="1:13" ht="15.75">
      <c r="A20" s="15" t="s">
        <v>7</v>
      </c>
      <c r="B20" s="16">
        <v>135.6</v>
      </c>
      <c r="C20" s="16">
        <v>128.43510309999999</v>
      </c>
      <c r="D20" s="31">
        <v>5.5974999999999997E-2</v>
      </c>
      <c r="E20" s="32" t="s">
        <v>25</v>
      </c>
      <c r="F20" s="33">
        <v>83.136008970000006</v>
      </c>
      <c r="G20" s="16">
        <v>78.858671799999996</v>
      </c>
      <c r="H20" s="31">
        <v>5.4427000000000003E-2</v>
      </c>
      <c r="I20" s="34" t="s">
        <v>25</v>
      </c>
      <c r="J20" s="16">
        <f>B20-F20</f>
        <v>52.463991029999988</v>
      </c>
      <c r="K20" s="16">
        <v>49.576431300000003</v>
      </c>
      <c r="L20" s="31">
        <v>5.8435000000000001E-2</v>
      </c>
      <c r="M20" s="35" t="s">
        <v>25</v>
      </c>
    </row>
    <row r="21" spans="1:13" ht="15.75">
      <c r="A21" s="15" t="s">
        <v>8</v>
      </c>
      <c r="B21" s="16">
        <f>B6-B5</f>
        <v>93.832751330000008</v>
      </c>
      <c r="C21" s="16">
        <v>86.461578889999998</v>
      </c>
      <c r="D21" s="31">
        <f>B21/C21-1</f>
        <v>8.5253733908536633E-2</v>
      </c>
      <c r="E21" s="36">
        <v>-0.30912000000000001</v>
      </c>
      <c r="F21" s="33">
        <f>F6-F5</f>
        <v>58.114029770000002</v>
      </c>
      <c r="G21" s="16">
        <v>47.640832090000004</v>
      </c>
      <c r="H21" s="31">
        <f>F21/G21-1</f>
        <v>0.21983658178376708</v>
      </c>
      <c r="I21" s="37">
        <v>-0.30090699999999998</v>
      </c>
      <c r="J21" s="16">
        <f>J6-J5</f>
        <v>35.718721560000006</v>
      </c>
      <c r="K21" s="16">
        <v>38.820746800000002</v>
      </c>
      <c r="L21" s="31">
        <v>-8.2267999999999994E-2</v>
      </c>
      <c r="M21" s="31">
        <v>-0.322106</v>
      </c>
    </row>
    <row r="22" spans="1:13" ht="15.75">
      <c r="A22" s="15" t="s">
        <v>9</v>
      </c>
      <c r="B22" s="16">
        <f>F22+J22</f>
        <v>111.97165486</v>
      </c>
      <c r="C22" s="16">
        <v>125.56986275</v>
      </c>
      <c r="D22" s="31">
        <v>-0.108212</v>
      </c>
      <c r="E22" s="36">
        <v>0.194354</v>
      </c>
      <c r="F22" s="33">
        <v>62.831593339999998</v>
      </c>
      <c r="G22" s="16">
        <v>73.230321979999999</v>
      </c>
      <c r="H22" s="31">
        <f>F22/G22-1</f>
        <v>-0.14200031296926441</v>
      </c>
      <c r="I22" s="37">
        <f>F22/F21-1</f>
        <v>8.1177705085516694E-2</v>
      </c>
      <c r="J22" s="16">
        <v>49.140061520000003</v>
      </c>
      <c r="K22" s="16">
        <v>52.339540769999999</v>
      </c>
      <c r="L22" s="31">
        <v>-6.1727999999999998E-2</v>
      </c>
      <c r="M22" s="31">
        <v>0.37875799999999998</v>
      </c>
    </row>
    <row r="23" spans="1:13" ht="15.75">
      <c r="A23" s="15" t="s">
        <v>10</v>
      </c>
      <c r="B23" s="16">
        <v>131.22407104000001</v>
      </c>
      <c r="C23" s="16">
        <v>133.87277836999999</v>
      </c>
      <c r="D23" s="31">
        <v>-2.0277E-2</v>
      </c>
      <c r="E23" s="36">
        <v>0.172157</v>
      </c>
      <c r="F23" s="33">
        <v>80.648013910000003</v>
      </c>
      <c r="G23" s="16">
        <v>76.978652249999996</v>
      </c>
      <c r="H23" s="31">
        <v>4.7805E-2</v>
      </c>
      <c r="I23" s="37">
        <v>0.28400399999999998</v>
      </c>
      <c r="J23" s="16">
        <v>50.576057130000002</v>
      </c>
      <c r="K23" s="16">
        <v>56.894126120000003</v>
      </c>
      <c r="L23" s="31">
        <v>-0.11225499999999999</v>
      </c>
      <c r="M23" s="31">
        <v>2.9198999999999999E-2</v>
      </c>
    </row>
    <row r="24" spans="1:13" ht="15.75">
      <c r="A24" s="15" t="s">
        <v>11</v>
      </c>
      <c r="B24" s="16">
        <v>139.81410713</v>
      </c>
      <c r="C24" s="16">
        <v>137.20057560999999</v>
      </c>
      <c r="D24" s="31">
        <v>1.8304999999999998E-2</v>
      </c>
      <c r="E24" s="36">
        <v>6.5587999999999994E-2</v>
      </c>
      <c r="F24" s="33">
        <v>90.338287500000007</v>
      </c>
      <c r="G24" s="16">
        <v>79.768229919999996</v>
      </c>
      <c r="H24" s="31">
        <v>0.13243199999999999</v>
      </c>
      <c r="I24" s="31">
        <v>0.120325</v>
      </c>
      <c r="J24" s="16">
        <v>49.475819629999997</v>
      </c>
      <c r="K24" s="16">
        <v>57.432345689999998</v>
      </c>
      <c r="L24" s="31">
        <v>-0.139957</v>
      </c>
      <c r="M24" s="31">
        <v>-2.1687999999999999E-2</v>
      </c>
    </row>
    <row r="25" spans="1:13" ht="15.75">
      <c r="A25" s="15" t="s">
        <v>12</v>
      </c>
      <c r="B25" s="16">
        <v>154.48604950000001</v>
      </c>
      <c r="C25" s="16">
        <v>132.66370942</v>
      </c>
      <c r="D25" s="31">
        <v>0.162825</v>
      </c>
      <c r="E25" s="36">
        <v>0.104961</v>
      </c>
      <c r="F25" s="33">
        <v>99.893868699999999</v>
      </c>
      <c r="G25" s="16">
        <v>77.441180009999997</v>
      </c>
      <c r="H25" s="31">
        <v>0.28995100000000001</v>
      </c>
      <c r="I25" s="37">
        <v>0.10581</v>
      </c>
      <c r="J25" s="16">
        <v>54.592180800000001</v>
      </c>
      <c r="K25" s="16">
        <v>55.22252941</v>
      </c>
      <c r="L25" s="31">
        <v>-1.4831E-2</v>
      </c>
      <c r="M25" s="31">
        <v>0.103411</v>
      </c>
    </row>
    <row r="26" spans="1:13" ht="15.75">
      <c r="A26" s="15" t="s">
        <v>13</v>
      </c>
      <c r="B26" s="16"/>
      <c r="C26" s="16">
        <v>141.98720014</v>
      </c>
      <c r="D26" s="31"/>
      <c r="E26" s="37"/>
      <c r="F26" s="33"/>
      <c r="G26" s="16">
        <v>84.948142399999995</v>
      </c>
      <c r="H26" s="31"/>
      <c r="I26" s="37"/>
      <c r="J26" s="21"/>
      <c r="K26" s="16">
        <v>57.039057739999997</v>
      </c>
      <c r="L26" s="31"/>
      <c r="M26" s="31"/>
    </row>
    <row r="27" spans="1:13" ht="15.75">
      <c r="A27" s="15" t="s">
        <v>14</v>
      </c>
      <c r="B27" s="16"/>
      <c r="C27" s="16">
        <v>142.42136962999999</v>
      </c>
      <c r="D27" s="31"/>
      <c r="E27" s="37"/>
      <c r="F27" s="33"/>
      <c r="G27" s="16">
        <v>86.856438940000004</v>
      </c>
      <c r="H27" s="31"/>
      <c r="I27" s="37"/>
      <c r="J27" s="21"/>
      <c r="K27" s="16">
        <v>55.564930689999997</v>
      </c>
      <c r="L27" s="31"/>
      <c r="M27" s="31"/>
    </row>
    <row r="28" spans="1:13" ht="15.75">
      <c r="A28" s="15" t="s">
        <v>15</v>
      </c>
      <c r="B28" s="16"/>
      <c r="C28" s="16">
        <v>141.70081249</v>
      </c>
      <c r="D28" s="31"/>
      <c r="E28" s="37"/>
      <c r="F28" s="33"/>
      <c r="G28" s="16">
        <v>86.397297460000004</v>
      </c>
      <c r="H28" s="31"/>
      <c r="I28" s="37"/>
      <c r="J28" s="21"/>
      <c r="K28" s="16">
        <v>55.30351503</v>
      </c>
      <c r="L28" s="31"/>
      <c r="M28" s="31"/>
    </row>
    <row r="29" spans="1:13" ht="15.75">
      <c r="A29" s="15" t="s">
        <v>16</v>
      </c>
      <c r="B29" s="16"/>
      <c r="C29" s="16">
        <v>141.3921</v>
      </c>
      <c r="D29" s="31"/>
      <c r="E29" s="37"/>
      <c r="F29" s="33"/>
      <c r="G29" s="16">
        <v>84.738973970000004</v>
      </c>
      <c r="H29" s="31"/>
      <c r="I29" s="37"/>
      <c r="J29" s="16"/>
      <c r="K29" s="16">
        <v>56.65309491</v>
      </c>
      <c r="L29" s="31"/>
      <c r="M29" s="31"/>
    </row>
    <row r="30" spans="1:13" ht="15.75">
      <c r="A30" s="15" t="s">
        <v>17</v>
      </c>
      <c r="B30" s="16"/>
      <c r="C30" s="16">
        <v>156.04577639000001</v>
      </c>
      <c r="D30" s="31"/>
      <c r="E30" s="37"/>
      <c r="F30" s="33"/>
      <c r="G30" s="16">
        <v>98.336112850000006</v>
      </c>
      <c r="H30" s="31"/>
      <c r="I30" s="37"/>
      <c r="J30" s="16"/>
      <c r="K30" s="16">
        <v>57.709663540000001</v>
      </c>
      <c r="L30" s="31"/>
      <c r="M30" s="31"/>
    </row>
    <row r="31" spans="1:13" ht="15.75">
      <c r="A31" s="15" t="s">
        <v>18</v>
      </c>
      <c r="B31" s="16"/>
      <c r="C31" s="16">
        <v>157.06612594999999</v>
      </c>
      <c r="D31" s="31"/>
      <c r="E31" s="37"/>
      <c r="F31" s="33"/>
      <c r="G31" s="16">
        <v>95.671764929999995</v>
      </c>
      <c r="H31" s="31"/>
      <c r="I31" s="37"/>
      <c r="J31" s="16"/>
      <c r="K31" s="16">
        <v>61.394361019999998</v>
      </c>
      <c r="L31" s="31"/>
      <c r="M31" s="31"/>
    </row>
    <row r="32" spans="1:13" ht="14.25">
      <c r="A32" s="23"/>
      <c r="B32" s="38"/>
      <c r="C32" s="24"/>
      <c r="D32" s="24"/>
      <c r="E32" s="24"/>
      <c r="F32" s="24"/>
      <c r="G32" s="24"/>
      <c r="H32" s="24"/>
      <c r="I32" s="24"/>
      <c r="J32" s="24"/>
      <c r="K32" s="38"/>
      <c r="L32" s="24"/>
      <c r="M32" s="24"/>
    </row>
  </sheetData>
  <mergeCells count="49">
    <mergeCell ref="A18:A19"/>
    <mergeCell ref="B18:E18"/>
    <mergeCell ref="F18:I18"/>
    <mergeCell ref="J18:M18"/>
    <mergeCell ref="D15:E15"/>
    <mergeCell ref="H15:I15"/>
    <mergeCell ref="L15:M15"/>
    <mergeCell ref="D16:E16"/>
    <mergeCell ref="H16:I16"/>
    <mergeCell ref="L16:M16"/>
    <mergeCell ref="D13:E13"/>
    <mergeCell ref="H13:I13"/>
    <mergeCell ref="L13:M13"/>
    <mergeCell ref="D14:E14"/>
    <mergeCell ref="H14:I14"/>
    <mergeCell ref="L14:M14"/>
    <mergeCell ref="D11:E11"/>
    <mergeCell ref="H11:I11"/>
    <mergeCell ref="L11:M11"/>
    <mergeCell ref="D12:E12"/>
    <mergeCell ref="H12:I12"/>
    <mergeCell ref="L12:M12"/>
    <mergeCell ref="D9:E9"/>
    <mergeCell ref="H9:I9"/>
    <mergeCell ref="L9:M9"/>
    <mergeCell ref="D10:E10"/>
    <mergeCell ref="H10:I10"/>
    <mergeCell ref="L10:M10"/>
    <mergeCell ref="D7:E7"/>
    <mergeCell ref="H7:I7"/>
    <mergeCell ref="L7:M7"/>
    <mergeCell ref="D8:E8"/>
    <mergeCell ref="H8:I8"/>
    <mergeCell ref="L8:M8"/>
    <mergeCell ref="D5:E5"/>
    <mergeCell ref="H5:I5"/>
    <mergeCell ref="L5:M5"/>
    <mergeCell ref="D6:E6"/>
    <mergeCell ref="H6:I6"/>
    <mergeCell ref="L6:M6"/>
    <mergeCell ref="A1:M1"/>
    <mergeCell ref="A2:M2"/>
    <mergeCell ref="A3:A4"/>
    <mergeCell ref="B3:E3"/>
    <mergeCell ref="F3:I3"/>
    <mergeCell ref="J3:M3"/>
    <mergeCell ref="D4:E4"/>
    <mergeCell ref="H4:I4"/>
    <mergeCell ref="L4:M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2015-11-05T08:02:12Z</dcterms:created>
  <dcterms:modified xsi:type="dcterms:W3CDTF">2015-11-05T08:02:27Z</dcterms:modified>
</cp:coreProperties>
</file>