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<sst xmlns="http://schemas.openxmlformats.org/spreadsheetml/2006/main" count="104" uniqueCount="78">
  <si>
    <t>2022年第三批东莞市促进开放型经济高质量发展专项资金（开拓国际市场专项）境外展项目拨付表</t>
  </si>
  <si>
    <t>单位：元</t>
  </si>
  <si>
    <t>序号</t>
  </si>
  <si>
    <t>资料编号</t>
  </si>
  <si>
    <t>项目
编号</t>
  </si>
  <si>
    <t>企业名称</t>
  </si>
  <si>
    <t>项目名称</t>
  </si>
  <si>
    <t>所属
专项</t>
  </si>
  <si>
    <t>费用
类别</t>
  </si>
  <si>
    <t>企业申请金额</t>
  </si>
  <si>
    <t>审核情况</t>
  </si>
  <si>
    <t>备注</t>
  </si>
  <si>
    <t>所属
镇街</t>
  </si>
  <si>
    <t>统一社会信用代码/
组织机构代码证</t>
  </si>
  <si>
    <t>开户银行</t>
  </si>
  <si>
    <t>银行账号</t>
  </si>
  <si>
    <t>展位数</t>
  </si>
  <si>
    <r>
      <rPr>
        <b/>
        <sz val="12"/>
        <rFont val="仿宋"/>
        <charset val="134"/>
      </rPr>
      <t>展位
面积
(m</t>
    </r>
    <r>
      <rPr>
        <b/>
        <sz val="12"/>
        <rFont val="DejaVu Sans"/>
        <charset val="134"/>
      </rPr>
      <t>²</t>
    </r>
    <r>
      <rPr>
        <b/>
        <sz val="12"/>
        <rFont val="仿宋"/>
        <charset val="134"/>
      </rPr>
      <t>)</t>
    </r>
  </si>
  <si>
    <t>组展奖励</t>
  </si>
  <si>
    <t>展位费</t>
  </si>
  <si>
    <t>特装费</t>
  </si>
  <si>
    <t>物流费</t>
  </si>
  <si>
    <t>人员费用
（住宿）</t>
  </si>
  <si>
    <t>公共布展/宣传费</t>
  </si>
  <si>
    <t>经审核纳入资助范围金额</t>
  </si>
  <si>
    <t>资助 
比例</t>
  </si>
  <si>
    <t>最高
资助额</t>
  </si>
  <si>
    <t>资助金额</t>
  </si>
  <si>
    <t>ZX2022A002</t>
  </si>
  <si>
    <t>D2021-03487</t>
  </si>
  <si>
    <t>东莞市荣誉五金制品有限公司</t>
  </si>
  <si>
    <r>
      <rPr>
        <sz val="11"/>
        <color rgb="FF000000"/>
        <rFont val="Times New Roman"/>
        <charset val="134"/>
      </rPr>
      <t>2021</t>
    </r>
    <r>
      <rPr>
        <sz val="11"/>
        <color rgb="FF000000"/>
        <rFont val="宋体"/>
        <charset val="134"/>
      </rPr>
      <t>粤澳名优商品展</t>
    </r>
  </si>
  <si>
    <t>境外展会</t>
  </si>
  <si>
    <t>展位费、住宿费</t>
  </si>
  <si>
    <t>100%</t>
  </si>
  <si>
    <r>
      <rPr>
        <sz val="11"/>
        <color rgb="FF000000"/>
        <rFont val="Times New Roman"/>
        <charset val="134"/>
      </rPr>
      <t>10</t>
    </r>
    <r>
      <rPr>
        <sz val="11"/>
        <color rgb="FF000000"/>
        <rFont val="宋体"/>
        <charset val="134"/>
      </rPr>
      <t>万</t>
    </r>
  </si>
  <si>
    <t>凤岗镇</t>
  </si>
  <si>
    <t>91441900789493307X</t>
  </si>
  <si>
    <t>中国银行东莞凤岗支行</t>
  </si>
  <si>
    <t>687357741045</t>
  </si>
  <si>
    <t>ZX2022A004</t>
  </si>
  <si>
    <t>D2021-03471</t>
  </si>
  <si>
    <t>东莞市斯惠威电子科技有限公司</t>
  </si>
  <si>
    <t>914419000945017882</t>
  </si>
  <si>
    <t>中国工商银行东莞市凤岗支行</t>
  </si>
  <si>
    <t>2010029309200207062</t>
  </si>
  <si>
    <t>ZX2022A005</t>
  </si>
  <si>
    <t>D2021-03452</t>
  </si>
  <si>
    <t>东莞市珍葆电器科技有限公司</t>
  </si>
  <si>
    <t>松山湖</t>
  </si>
  <si>
    <t>91441900068506307N</t>
  </si>
  <si>
    <t>中国工商银行股份有限公司东莞松山湖支行</t>
  </si>
  <si>
    <t>2010050409100078962</t>
  </si>
  <si>
    <t>ZX2022A006</t>
  </si>
  <si>
    <t>D2021-03460</t>
  </si>
  <si>
    <t>东莞市世纪柏拉途科技有限公司</t>
  </si>
  <si>
    <t>中堂镇</t>
  </si>
  <si>
    <t>91441900MA55NE127M</t>
  </si>
  <si>
    <t>中国工商银行东莞市中堂支行</t>
  </si>
  <si>
    <t>2010027509200240759</t>
  </si>
  <si>
    <t>ZX2022A007</t>
  </si>
  <si>
    <t>D2021-03458</t>
  </si>
  <si>
    <t>东莞市邓福记食品有限公司</t>
  </si>
  <si>
    <t>厚街镇</t>
  </si>
  <si>
    <t>91441900595867462W</t>
  </si>
  <si>
    <t>东莞农村商业银行股份有限公司</t>
  </si>
  <si>
    <t>090060190010006975</t>
  </si>
  <si>
    <t>ZX2022A009</t>
  </si>
  <si>
    <t>D2021-03459</t>
  </si>
  <si>
    <t>东莞市东轻电子商务有限公司</t>
  </si>
  <si>
    <t>莞城区</t>
  </si>
  <si>
    <t>914419003454772859</t>
  </si>
  <si>
    <t>中国银行东莞分行</t>
  </si>
  <si>
    <t>699065879177</t>
  </si>
  <si>
    <t>合计</t>
  </si>
  <si>
    <t xml:space="preserve">经办人：       </t>
  </si>
  <si>
    <t>复审：</t>
  </si>
  <si>
    <t>分管领导审核：</t>
  </si>
</sst>
</file>

<file path=xl/styles.xml><?xml version="1.0" encoding="utf-8"?>
<styleSheet xmlns="http://schemas.openxmlformats.org/spreadsheetml/2006/main">
  <numFmts count="6">
    <numFmt numFmtId="176" formatCode="0.00_);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3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仿宋"/>
      <charset val="134"/>
    </font>
    <font>
      <sz val="11"/>
      <color theme="1"/>
      <name val="Times New Roman"/>
      <charset val="134"/>
    </font>
    <font>
      <sz val="11"/>
      <name val="Times New Roman"/>
      <charset val="0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134"/>
    </font>
    <font>
      <b/>
      <sz val="16"/>
      <name val="宋体"/>
      <charset val="134"/>
    </font>
    <font>
      <sz val="10"/>
      <color indexed="8"/>
      <name val="Times New Roman"/>
      <charset val="134"/>
    </font>
    <font>
      <sz val="10"/>
      <name val="宋体"/>
      <charset val="134"/>
    </font>
    <font>
      <b/>
      <sz val="11"/>
      <name val="仿宋"/>
      <charset val="134"/>
    </font>
    <font>
      <sz val="11"/>
      <color indexed="8"/>
      <name val="Times New Roman"/>
      <charset val="134"/>
    </font>
    <font>
      <sz val="11"/>
      <name val="宋体"/>
      <charset val="0"/>
    </font>
    <font>
      <sz val="10"/>
      <name val="Arial"/>
      <charset val="0"/>
    </font>
    <font>
      <sz val="11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DejaVu Sans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32" fillId="9" borderId="7" applyNumberFormat="0" applyAlignment="0" applyProtection="0">
      <alignment vertical="center"/>
    </xf>
    <xf numFmtId="0" fontId="33" fillId="20" borderId="14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left" vertical="center"/>
    </xf>
    <xf numFmtId="0" fontId="4" fillId="0" borderId="6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10" fillId="0" borderId="0" xfId="0" applyNumberFormat="1" applyFont="1" applyFill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showGridLines="0" tabSelected="1" view="pageBreakPreview" zoomScaleNormal="100" workbookViewId="0">
      <selection activeCell="D18" sqref="D18"/>
    </sheetView>
  </sheetViews>
  <sheetFormatPr defaultColWidth="9" defaultRowHeight="13.5"/>
  <cols>
    <col min="1" max="1" width="3.875" customWidth="1"/>
    <col min="2" max="2" width="12" customWidth="1"/>
    <col min="3" max="3" width="12.625" customWidth="1"/>
    <col min="4" max="4" width="28.875" customWidth="1"/>
    <col min="5" max="5" width="22.375" customWidth="1"/>
    <col min="6" max="6" width="13.625" customWidth="1"/>
    <col min="7" max="7" width="15" customWidth="1"/>
    <col min="8" max="8" width="13.875" customWidth="1"/>
    <col min="9" max="9" width="5.5" customWidth="1"/>
    <col min="10" max="10" width="8.125" customWidth="1"/>
    <col min="11" max="11" width="5.75" hidden="1" customWidth="1"/>
    <col min="12" max="12" width="8.75" customWidth="1"/>
    <col min="13" max="13" width="6.125" hidden="1" customWidth="1"/>
    <col min="14" max="14" width="6.25" hidden="1" customWidth="1"/>
    <col min="15" max="15" width="12.5" customWidth="1"/>
    <col min="16" max="16" width="8" hidden="1" customWidth="1"/>
    <col min="17" max="17" width="10.5" customWidth="1"/>
    <col min="18" max="18" width="8.375" customWidth="1"/>
    <col min="19" max="19" width="7.625" customWidth="1"/>
    <col min="20" max="20" width="9.625" customWidth="1"/>
    <col min="21" max="21" width="28.25" customWidth="1"/>
    <col min="22" max="22" width="9.125" hidden="1" customWidth="1"/>
    <col min="23" max="23" width="18.75" hidden="1" customWidth="1"/>
    <col min="24" max="24" width="31.375" hidden="1" customWidth="1"/>
    <col min="25" max="25" width="18.125" hidden="1" customWidth="1"/>
  </cols>
  <sheetData>
    <row r="1" ht="59" customHeight="1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0"/>
      <c r="W1" s="20"/>
      <c r="X1" s="20"/>
      <c r="Y1" s="20"/>
    </row>
    <row r="2" ht="21" customHeight="1" spans="1: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1" t="s">
        <v>1</v>
      </c>
      <c r="Y2" s="21"/>
    </row>
    <row r="3" ht="39" customHeight="1" spans="1: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" t="s">
        <v>9</v>
      </c>
      <c r="I3" s="2" t="s">
        <v>10</v>
      </c>
      <c r="J3" s="2"/>
      <c r="K3" s="2"/>
      <c r="L3" s="2"/>
      <c r="M3" s="2"/>
      <c r="N3" s="2"/>
      <c r="O3" s="2"/>
      <c r="P3" s="2"/>
      <c r="Q3" s="2"/>
      <c r="R3" s="2"/>
      <c r="S3" s="2"/>
      <c r="T3" s="22"/>
      <c r="U3" s="2" t="s">
        <v>11</v>
      </c>
      <c r="V3" s="2" t="s">
        <v>12</v>
      </c>
      <c r="W3" s="2" t="s">
        <v>13</v>
      </c>
      <c r="X3" s="2" t="s">
        <v>14</v>
      </c>
      <c r="Y3" s="2" t="s">
        <v>15</v>
      </c>
    </row>
    <row r="4" ht="53" customHeight="1" spans="1:25">
      <c r="A4" s="2"/>
      <c r="B4" s="2"/>
      <c r="C4" s="2"/>
      <c r="D4" s="2"/>
      <c r="E4" s="2"/>
      <c r="F4" s="2"/>
      <c r="G4" s="2"/>
      <c r="H4" s="3"/>
      <c r="I4" s="3" t="s">
        <v>16</v>
      </c>
      <c r="J4" s="2" t="s">
        <v>17</v>
      </c>
      <c r="K4" s="3" t="s">
        <v>18</v>
      </c>
      <c r="L4" s="3" t="s">
        <v>19</v>
      </c>
      <c r="M4" s="3" t="s">
        <v>20</v>
      </c>
      <c r="N4" s="3" t="s">
        <v>21</v>
      </c>
      <c r="O4" s="3" t="s">
        <v>22</v>
      </c>
      <c r="P4" s="3" t="s">
        <v>23</v>
      </c>
      <c r="Q4" s="3" t="s">
        <v>24</v>
      </c>
      <c r="R4" s="23" t="s">
        <v>25</v>
      </c>
      <c r="S4" s="2" t="s">
        <v>26</v>
      </c>
      <c r="T4" s="3" t="s">
        <v>27</v>
      </c>
      <c r="U4" s="2"/>
      <c r="V4" s="2"/>
      <c r="W4" s="2"/>
      <c r="X4" s="2"/>
      <c r="Y4" s="2"/>
    </row>
    <row r="5" ht="49" customHeight="1" spans="1:25">
      <c r="A5" s="4">
        <v>1</v>
      </c>
      <c r="B5" s="4" t="s">
        <v>28</v>
      </c>
      <c r="C5" s="5" t="s">
        <v>29</v>
      </c>
      <c r="D5" s="6" t="s">
        <v>30</v>
      </c>
      <c r="E5" s="7" t="s">
        <v>31</v>
      </c>
      <c r="F5" s="6" t="s">
        <v>32</v>
      </c>
      <c r="G5" s="6" t="s">
        <v>33</v>
      </c>
      <c r="H5" s="8">
        <v>3810</v>
      </c>
      <c r="I5" s="16">
        <v>2</v>
      </c>
      <c r="J5" s="17">
        <v>18</v>
      </c>
      <c r="K5" s="4"/>
      <c r="L5" s="18">
        <v>1200</v>
      </c>
      <c r="M5" s="4"/>
      <c r="N5" s="4"/>
      <c r="O5" s="19">
        <v>2610</v>
      </c>
      <c r="P5" s="4"/>
      <c r="Q5" s="24">
        <f t="shared" ref="Q5:Q10" si="0">O5+L5</f>
        <v>3810</v>
      </c>
      <c r="R5" s="25" t="s">
        <v>34</v>
      </c>
      <c r="S5" s="26" t="s">
        <v>35</v>
      </c>
      <c r="T5" s="24">
        <f t="shared" ref="T5:T10" si="1">Q5*R5</f>
        <v>3810</v>
      </c>
      <c r="U5" s="27"/>
      <c r="V5" s="28" t="s">
        <v>36</v>
      </c>
      <c r="W5" s="29" t="s">
        <v>37</v>
      </c>
      <c r="X5" s="29" t="s">
        <v>38</v>
      </c>
      <c r="Y5" s="29" t="s">
        <v>39</v>
      </c>
    </row>
    <row r="6" ht="49" customHeight="1" spans="1:25">
      <c r="A6" s="4">
        <v>2</v>
      </c>
      <c r="B6" s="4" t="s">
        <v>40</v>
      </c>
      <c r="C6" s="5" t="s">
        <v>41</v>
      </c>
      <c r="D6" s="6" t="s">
        <v>42</v>
      </c>
      <c r="E6" s="7" t="s">
        <v>31</v>
      </c>
      <c r="F6" s="6" t="s">
        <v>32</v>
      </c>
      <c r="G6" s="6" t="s">
        <v>33</v>
      </c>
      <c r="H6" s="8">
        <v>3920</v>
      </c>
      <c r="I6" s="16">
        <v>1</v>
      </c>
      <c r="J6" s="17">
        <v>9</v>
      </c>
      <c r="K6" s="4"/>
      <c r="L6" s="18">
        <v>600</v>
      </c>
      <c r="M6" s="4"/>
      <c r="N6" s="4"/>
      <c r="O6" s="19">
        <v>3320</v>
      </c>
      <c r="P6" s="4"/>
      <c r="Q6" s="4">
        <f t="shared" si="0"/>
        <v>3920</v>
      </c>
      <c r="R6" s="30" t="s">
        <v>34</v>
      </c>
      <c r="S6" s="7" t="s">
        <v>35</v>
      </c>
      <c r="T6" s="4">
        <f t="shared" si="1"/>
        <v>3920</v>
      </c>
      <c r="U6" s="31"/>
      <c r="V6" s="28" t="s">
        <v>36</v>
      </c>
      <c r="W6" s="29" t="s">
        <v>43</v>
      </c>
      <c r="X6" s="29" t="s">
        <v>44</v>
      </c>
      <c r="Y6" s="29" t="s">
        <v>45</v>
      </c>
    </row>
    <row r="7" ht="49" customHeight="1" spans="1:25">
      <c r="A7" s="4">
        <v>3</v>
      </c>
      <c r="B7" s="4" t="s">
        <v>46</v>
      </c>
      <c r="C7" s="5" t="s">
        <v>47</v>
      </c>
      <c r="D7" s="6" t="s">
        <v>48</v>
      </c>
      <c r="E7" s="7" t="s">
        <v>31</v>
      </c>
      <c r="F7" s="6" t="s">
        <v>32</v>
      </c>
      <c r="G7" s="6" t="s">
        <v>33</v>
      </c>
      <c r="H7" s="8">
        <v>2373.9</v>
      </c>
      <c r="I7" s="16">
        <v>1</v>
      </c>
      <c r="J7" s="17">
        <v>9</v>
      </c>
      <c r="K7" s="4"/>
      <c r="L7" s="18">
        <v>600</v>
      </c>
      <c r="M7" s="4"/>
      <c r="N7" s="4"/>
      <c r="O7" s="19">
        <v>1773.9</v>
      </c>
      <c r="P7" s="4"/>
      <c r="Q7" s="4">
        <f t="shared" si="0"/>
        <v>2373.9</v>
      </c>
      <c r="R7" s="30" t="s">
        <v>34</v>
      </c>
      <c r="S7" s="7" t="s">
        <v>35</v>
      </c>
      <c r="T7" s="4">
        <f t="shared" si="1"/>
        <v>2373.9</v>
      </c>
      <c r="U7" s="31"/>
      <c r="V7" s="28" t="s">
        <v>49</v>
      </c>
      <c r="W7" s="29" t="s">
        <v>50</v>
      </c>
      <c r="X7" s="29" t="s">
        <v>51</v>
      </c>
      <c r="Y7" s="29" t="s">
        <v>52</v>
      </c>
    </row>
    <row r="8" ht="49" customHeight="1" spans="1:25">
      <c r="A8" s="4">
        <v>4</v>
      </c>
      <c r="B8" s="4" t="s">
        <v>53</v>
      </c>
      <c r="C8" s="5" t="s">
        <v>54</v>
      </c>
      <c r="D8" s="6" t="s">
        <v>55</v>
      </c>
      <c r="E8" s="7" t="s">
        <v>31</v>
      </c>
      <c r="F8" s="6" t="s">
        <v>32</v>
      </c>
      <c r="G8" s="6" t="s">
        <v>33</v>
      </c>
      <c r="H8" s="8">
        <v>4820</v>
      </c>
      <c r="I8" s="16">
        <v>2</v>
      </c>
      <c r="J8" s="17">
        <v>18</v>
      </c>
      <c r="K8" s="4"/>
      <c r="L8" s="18">
        <v>1200</v>
      </c>
      <c r="M8" s="4"/>
      <c r="N8" s="4"/>
      <c r="O8" s="19">
        <v>3620</v>
      </c>
      <c r="P8" s="4"/>
      <c r="Q8" s="4">
        <f t="shared" si="0"/>
        <v>4820</v>
      </c>
      <c r="R8" s="30" t="s">
        <v>34</v>
      </c>
      <c r="S8" s="7" t="s">
        <v>35</v>
      </c>
      <c r="T8" s="4">
        <f t="shared" si="1"/>
        <v>4820</v>
      </c>
      <c r="U8" s="31"/>
      <c r="V8" s="28" t="s">
        <v>56</v>
      </c>
      <c r="W8" s="29" t="s">
        <v>57</v>
      </c>
      <c r="X8" s="29" t="s">
        <v>58</v>
      </c>
      <c r="Y8" s="29" t="s">
        <v>59</v>
      </c>
    </row>
    <row r="9" ht="49" customHeight="1" spans="1:25">
      <c r="A9" s="4">
        <v>5</v>
      </c>
      <c r="B9" s="4" t="s">
        <v>60</v>
      </c>
      <c r="C9" s="5" t="s">
        <v>61</v>
      </c>
      <c r="D9" s="6" t="s">
        <v>62</v>
      </c>
      <c r="E9" s="7" t="s">
        <v>31</v>
      </c>
      <c r="F9" s="6" t="s">
        <v>32</v>
      </c>
      <c r="G9" s="6" t="s">
        <v>33</v>
      </c>
      <c r="H9" s="8">
        <v>5090</v>
      </c>
      <c r="I9" s="16">
        <v>1</v>
      </c>
      <c r="J9" s="17">
        <v>9</v>
      </c>
      <c r="K9" s="4"/>
      <c r="L9" s="18">
        <v>600</v>
      </c>
      <c r="M9" s="4"/>
      <c r="N9" s="4"/>
      <c r="O9" s="19">
        <v>4490</v>
      </c>
      <c r="P9" s="4"/>
      <c r="Q9" s="4">
        <f t="shared" si="0"/>
        <v>5090</v>
      </c>
      <c r="R9" s="30" t="s">
        <v>34</v>
      </c>
      <c r="S9" s="7" t="s">
        <v>35</v>
      </c>
      <c r="T9" s="4">
        <f t="shared" si="1"/>
        <v>5090</v>
      </c>
      <c r="U9" s="31"/>
      <c r="V9" s="28" t="s">
        <v>63</v>
      </c>
      <c r="W9" s="29" t="s">
        <v>64</v>
      </c>
      <c r="X9" s="29" t="s">
        <v>65</v>
      </c>
      <c r="Y9" s="29" t="s">
        <v>66</v>
      </c>
    </row>
    <row r="10" ht="49" customHeight="1" spans="1:25">
      <c r="A10" s="4">
        <v>6</v>
      </c>
      <c r="B10" s="4" t="s">
        <v>67</v>
      </c>
      <c r="C10" s="5" t="s">
        <v>68</v>
      </c>
      <c r="D10" s="6" t="s">
        <v>69</v>
      </c>
      <c r="E10" s="7" t="s">
        <v>31</v>
      </c>
      <c r="F10" s="6" t="s">
        <v>32</v>
      </c>
      <c r="G10" s="6" t="s">
        <v>33</v>
      </c>
      <c r="H10" s="8">
        <v>6185</v>
      </c>
      <c r="I10" s="16">
        <v>1</v>
      </c>
      <c r="J10" s="17">
        <v>9</v>
      </c>
      <c r="K10" s="4"/>
      <c r="L10" s="18">
        <v>600</v>
      </c>
      <c r="M10" s="4"/>
      <c r="N10" s="4"/>
      <c r="O10" s="19">
        <v>5585</v>
      </c>
      <c r="P10" s="4"/>
      <c r="Q10" s="4">
        <f t="shared" si="0"/>
        <v>6185</v>
      </c>
      <c r="R10" s="30" t="s">
        <v>34</v>
      </c>
      <c r="S10" s="7" t="s">
        <v>35</v>
      </c>
      <c r="T10" s="4">
        <f t="shared" si="1"/>
        <v>6185</v>
      </c>
      <c r="U10" s="31"/>
      <c r="V10" s="28" t="s">
        <v>70</v>
      </c>
      <c r="W10" s="29" t="s">
        <v>71</v>
      </c>
      <c r="X10" s="29" t="s">
        <v>72</v>
      </c>
      <c r="Y10" s="29" t="s">
        <v>73</v>
      </c>
    </row>
    <row r="11" ht="44" customHeight="1" spans="1:25">
      <c r="A11" s="9" t="s">
        <v>74</v>
      </c>
      <c r="B11" s="10"/>
      <c r="C11" s="5"/>
      <c r="D11" s="6"/>
      <c r="E11" s="7"/>
      <c r="F11" s="6"/>
      <c r="G11" s="6"/>
      <c r="H11" s="8"/>
      <c r="I11" s="16">
        <v>8</v>
      </c>
      <c r="J11" s="17"/>
      <c r="K11" s="4"/>
      <c r="L11" s="18"/>
      <c r="M11" s="4"/>
      <c r="N11" s="4"/>
      <c r="O11" s="19"/>
      <c r="P11" s="4"/>
      <c r="Q11" s="4"/>
      <c r="R11" s="30"/>
      <c r="S11" s="32"/>
      <c r="T11" s="4">
        <f>SUM(T5:T10)</f>
        <v>26198.9</v>
      </c>
      <c r="U11" s="31"/>
      <c r="V11" s="28"/>
      <c r="W11" s="29"/>
      <c r="X11" s="29"/>
      <c r="Y11" s="29"/>
    </row>
    <row r="12" ht="27" hidden="1" customHeight="1"/>
    <row r="13" ht="20.25" hidden="1" spans="1:10">
      <c r="A13" s="11" t="s">
        <v>75</v>
      </c>
      <c r="B13" s="11"/>
      <c r="C13" s="11"/>
      <c r="D13" s="12" t="s">
        <v>76</v>
      </c>
      <c r="E13" s="13"/>
      <c r="F13" s="14"/>
      <c r="G13" s="11"/>
      <c r="H13" s="15" t="s">
        <v>77</v>
      </c>
      <c r="I13" s="15"/>
      <c r="J13" s="15"/>
    </row>
  </sheetData>
  <mergeCells count="18">
    <mergeCell ref="A1:U1"/>
    <mergeCell ref="X2:Y2"/>
    <mergeCell ref="I3:T3"/>
    <mergeCell ref="A11:B11"/>
    <mergeCell ref="H13:J13"/>
    <mergeCell ref="A3:A4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W3:W4"/>
    <mergeCell ref="X3:X4"/>
    <mergeCell ref="Y3:Y4"/>
  </mergeCells>
  <pageMargins left="0.590277777777778" right="0.156944444444444" top="0.75" bottom="0.75" header="0.3" footer="0.3"/>
  <pageSetup paperSize="9" scale="63" orientation="landscape"/>
  <headerFooter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明空</cp:lastModifiedBy>
  <dcterms:created xsi:type="dcterms:W3CDTF">2021-01-21T01:10:00Z</dcterms:created>
  <dcterms:modified xsi:type="dcterms:W3CDTF">2022-03-30T08:39:14Z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25E8172145D74221AEDB0A3B94BF6814</vt:lpwstr>
  </property>
</Properties>
</file>