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4" r:id="rId1"/>
  </sheets>
  <externalReferences>
    <externalReference r:id="rId2"/>
  </externalReferences>
  <definedNames>
    <definedName name="_xlnm._FilterDatabase" localSheetId="0" hidden="1">sheet1!$A$3:$C$86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<sst xmlns="http://schemas.openxmlformats.org/spreadsheetml/2006/main" count="133" uniqueCount="133">
  <si>
    <t>附件</t>
  </si>
  <si>
    <t>2025年“广东优品购”·“乐购东莞 潮起来！”促消费活动
拟拨付补贴名单（家电线下第四批）</t>
  </si>
  <si>
    <t>序号</t>
  </si>
  <si>
    <t>企业名称</t>
  </si>
  <si>
    <t>审核通过金额（元）</t>
  </si>
  <si>
    <t>东莞市时尚电器有限公司</t>
  </si>
  <si>
    <t>京东五星电器集团(东莞)有限公司</t>
  </si>
  <si>
    <t>东莞尊朗科技有限公司</t>
  </si>
  <si>
    <t>东莞市苏宁易购销售有限公司</t>
  </si>
  <si>
    <t>东莞市宜家电器有限公司</t>
  </si>
  <si>
    <t>东莞千润电器有限公司</t>
  </si>
  <si>
    <t>东莞市兴腾科技有限公司</t>
  </si>
  <si>
    <t>东莞市百友电器有限公司</t>
  </si>
  <si>
    <t>东莞东城苏宁易购广场商业管理有限公司</t>
  </si>
  <si>
    <t>东莞市丰嘉科技有限公司</t>
  </si>
  <si>
    <t>东莞市健泰制冷机电工程有限公司</t>
  </si>
  <si>
    <t>东莞市海粤机电有限公司</t>
  </si>
  <si>
    <t>东莞市华杨电器有限公司</t>
  </si>
  <si>
    <t>东莞市凯诚电器有限公司</t>
  </si>
  <si>
    <t>东莞致远贸易有限公司</t>
  </si>
  <si>
    <t>东莞市天启电器有限公司</t>
  </si>
  <si>
    <t>东莞市彩佳电器有限公司</t>
  </si>
  <si>
    <t>东莞市国信电器有限公司</t>
  </si>
  <si>
    <t>广东慧驰商业服务有限公司</t>
  </si>
  <si>
    <t>广东鑫生电器有限公司</t>
  </si>
  <si>
    <t>东莞市优誉通讯有限公司</t>
  </si>
  <si>
    <t>东莞市华声电器有限公司</t>
  </si>
  <si>
    <t>东莞市国杰电器有限公司</t>
  </si>
  <si>
    <t>东莞市华美乐建材超市有限公司</t>
  </si>
  <si>
    <t>东莞市柏顺电器空调有限公司</t>
  </si>
  <si>
    <t>东莞市酷泽电子商务有限公司</t>
  </si>
  <si>
    <t>广东康林电气工程有限公司</t>
  </si>
  <si>
    <t>东莞安佑商贸科技有限公司</t>
  </si>
  <si>
    <t>东莞市捷通盛宝电讯有限公司</t>
  </si>
  <si>
    <t>东莞市华力冷气工程有限公司</t>
  </si>
  <si>
    <t>东莞市华晨冷气工程有限公司</t>
  </si>
  <si>
    <t>东莞市恒达机电工程有限公司</t>
  </si>
  <si>
    <t>东莞市忠胜电器有限公司</t>
  </si>
  <si>
    <t>东莞市快试网络科技有限公司</t>
  </si>
  <si>
    <t>东莞市丰佳通讯实业有限公司</t>
  </si>
  <si>
    <t>东莞市杰诺电器有限公司</t>
  </si>
  <si>
    <t>东莞山姆超市有限公司</t>
  </si>
  <si>
    <t>东莞市鹰讯通信科技有限公司</t>
  </si>
  <si>
    <t>东莞市力合机电制冷设备有限公司</t>
  </si>
  <si>
    <t>东莞市金兴空调工程有限公司</t>
  </si>
  <si>
    <t>东莞市光业机电工程有限公司</t>
  </si>
  <si>
    <t>东莞市祺兴制冷设备有限公司</t>
  </si>
  <si>
    <t>东莞市冠众电器有限公司</t>
  </si>
  <si>
    <t>东莞市伟嘉空调设备工程有限公司</t>
  </si>
  <si>
    <t>东莞市华耀通讯有限公司</t>
  </si>
  <si>
    <t>东莞市明钰电器科技有限公司</t>
  </si>
  <si>
    <t>东莞振强智家家电有限公司</t>
  </si>
  <si>
    <t>东莞市知涵网络科技有限公司</t>
  </si>
  <si>
    <t>东莞市润宝泰电器有限公司</t>
  </si>
  <si>
    <t>东莞市华康空调电器有限公司</t>
  </si>
  <si>
    <t>东莞市美信机电工程有限公司</t>
  </si>
  <si>
    <t>东莞市致翔电器有限公司</t>
  </si>
  <si>
    <t>广东嘉德电器科技有限公司</t>
  </si>
  <si>
    <t>东莞市伟豪空调电器贸易有限公司</t>
  </si>
  <si>
    <t>东莞市振鹏机电工程有限公司</t>
  </si>
  <si>
    <t>东莞市盛世通信设备有限公司</t>
  </si>
  <si>
    <t>东莞市华悦电器有限公司</t>
  </si>
  <si>
    <t>东莞市嘉力空调机电工程有限公司</t>
  </si>
  <si>
    <t>东莞市创翔空调设备工程有限公司</t>
  </si>
  <si>
    <t>东莞市深晖空调工程有限公司</t>
  </si>
  <si>
    <t>广东易联电讯服务有限公司</t>
  </si>
  <si>
    <t>东莞市嘉利达机电工程有限公司</t>
  </si>
  <si>
    <t>东莞市莱博电脑科技有限公司</t>
  </si>
  <si>
    <t>东莞市楠越数码电子有限公司</t>
  </si>
  <si>
    <t>东莞市宏威通信器材有限公司</t>
  </si>
  <si>
    <t>广东弘景制冷有限公司</t>
  </si>
  <si>
    <t>东莞市丰嘉信息科技有限公司</t>
  </si>
  <si>
    <t>东莞市先锋电脑科技有限公司</t>
  </si>
  <si>
    <t>东莞市正光电器有限公司</t>
  </si>
  <si>
    <t>东莞市厚街恒新电器广场（个人独资）</t>
  </si>
  <si>
    <t>东莞酷烁数码有限公司</t>
  </si>
  <si>
    <t>东莞市顺为通讯设备有限公司</t>
  </si>
  <si>
    <t>广东捷通盛和电讯有限公司</t>
  </si>
  <si>
    <t>东莞市合时电器有限公司</t>
  </si>
  <si>
    <t>东莞市明顺机电工程有限公司</t>
  </si>
  <si>
    <t>东莞市飞粤信息科技有限公司</t>
  </si>
  <si>
    <t>东莞市新联宏科技有限公司</t>
  </si>
  <si>
    <t>东莞市弧线通讯器材有限公司</t>
  </si>
  <si>
    <t>东莞市企石家兴电器商场(个人独资)</t>
  </si>
  <si>
    <t>东莞市晟世欣兴格力贸易有限公司</t>
  </si>
  <si>
    <t>东莞市明之汛数码有限公司</t>
  </si>
  <si>
    <t>东莞市华旌空调有限公司</t>
  </si>
  <si>
    <t>东莞市康顺电器有限公司</t>
  </si>
  <si>
    <t>广东华云智家科技工程有限公司</t>
  </si>
  <si>
    <t>东莞市龙粤通讯连锁有限公司</t>
  </si>
  <si>
    <t>东莞市正桥机电有限公司</t>
  </si>
  <si>
    <t>东莞市美逸电器有限公司</t>
  </si>
  <si>
    <t>东莞市胜和制冷空调工程有限公司</t>
  </si>
  <si>
    <t>东莞市华博冷冻机电工程有限公司</t>
  </si>
  <si>
    <t>东莞市宏博制冷设备有限公司</t>
  </si>
  <si>
    <t>东莞市家华电器有限公司</t>
  </si>
  <si>
    <t>东莞市粤华信息科技有限公司</t>
  </si>
  <si>
    <t>东莞市越盈机电工程有限公司</t>
  </si>
  <si>
    <t>东莞市四季通讯有限公司</t>
  </si>
  <si>
    <t>东莞市丰联和通讯科技有限公司</t>
  </si>
  <si>
    <t>东莞市鸿联电器有限公司</t>
  </si>
  <si>
    <t>东莞市胜华制冷机电工程有限公司</t>
  </si>
  <si>
    <t>东莞市飞粤电脑科技有限公司</t>
  </si>
  <si>
    <t>广东加盈实业投资有限公司</t>
  </si>
  <si>
    <t>东莞市鸿陆智能电器有限公司</t>
  </si>
  <si>
    <t>广东省东莞市虎门供销社粤华家电公司</t>
  </si>
  <si>
    <t>东莞市卓耀制冷设备有限公司</t>
  </si>
  <si>
    <t>东莞市大同冷冻机电工程有限公司</t>
  </si>
  <si>
    <t>东莞市耀峰电器有限公司</t>
  </si>
  <si>
    <t>东莞怡口净水设备有限公司</t>
  </si>
  <si>
    <t>东莞市宙凯电器销售有限公司</t>
  </si>
  <si>
    <t>东莞市美英电器有限公司</t>
  </si>
  <si>
    <t>东莞市科信网络有限公司</t>
  </si>
  <si>
    <t>东莞市科旗实业有限公司</t>
  </si>
  <si>
    <t>东莞小米景明科技有限公司</t>
  </si>
  <si>
    <t>东莞市沃讯通信有限公司</t>
  </si>
  <si>
    <t>东莞市联顺计算机信息有限公司</t>
  </si>
  <si>
    <t>东莞市拖米电子商贸服务有限公司</t>
  </si>
  <si>
    <t>东莞市星尘数码电子有限责任公司</t>
  </si>
  <si>
    <t>东莞市飒铂电子科技有限公司</t>
  </si>
  <si>
    <t>东莞市天之宇数码设备有限公司</t>
  </si>
  <si>
    <t>东莞市华凯信息技术有限公司</t>
  </si>
  <si>
    <t>广东广雄电讯有限公司</t>
  </si>
  <si>
    <t>东莞市广联企业管理咨询服务有限公司</t>
  </si>
  <si>
    <t>广东粤盛通贸易有限公司</t>
  </si>
  <si>
    <t>东莞市嘉祥通讯有限公司</t>
  </si>
  <si>
    <t>东莞市长鼎科技有限公司</t>
  </si>
  <si>
    <t>东莞市和美电器有限公司</t>
  </si>
  <si>
    <t>东莞市万致机电贸易有限公司</t>
  </si>
  <si>
    <t>东莞市润威空调电器有限公司</t>
  </si>
  <si>
    <t>东莞市华贤空调电器工程有限公司</t>
  </si>
  <si>
    <t>东莞市荣耀尊享科技有限公司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</si>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</sst>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4" fillId="26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8" borderId="7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18" borderId="6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0" fillId="0" borderId="0" xfId="0" applyFill="true">
      <alignment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6" fillId="0" borderId="1" xfId="33" applyNumberFormat="true" applyFont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bx/&#26700;&#38754;/260618 &#19996;&#33694;&#24066;&#21830;&#21153;&#23616;&#20851;&#20110;2025&#24180;&#8220;&#24191;&#19996;&#20248;&#21697;&#36141;&#8221;&#8220;&#20048;&#36141;&#19996;&#33694; &#28526;&#36215;&#26469;&#65281;&#8221;&#20419;&#28040;&#36153;&#27963;&#21160;&#34917;&#36148;&#30003;&#25253;&#20449;&#24687;&#65288;&#23478;&#30005;&#32447;&#19979;&#31532;&#22235;&#25209;&#65289;&#30340;&#20844;&#31034;//documents/desktop/260615 &#20851;&#20110;&#23457;&#35758;&#19996;&#33694;&#24066;2025&#24180;&#8220;&#24191;&#19996;&#20248;&#21697;&#36141;&#8221;&#183;&#8220;&#20048;&#36141;&#19996;&#33694; &#28526;&#36215;&#26469;&#65281;&#8221;&#23478;&#30005;&#20419;&#28040;&#36153;&#27963;&#21160;&#34917;&#36148;&#30003;&#25253;&#20449;&#24687;&#65288;&#32447;&#19979;&#31532;&#22235;&#25209;&#65289;&#30340;&#19978;&#20250;&#35828;&#26126;/04 2026&#30465;&#34917;&#23457;&#26680;&#21450;&#25320;&#20184;&#27719;&#24635;&#34920;&#65288;&#31532;&#22235;&#26399;&#65289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1期预拨付明细"/>
      <sheetName val="第1期审核汇总表"/>
      <sheetName val="第2期审核汇总表"/>
      <sheetName val="第2期调减"/>
      <sheetName val="第3期审核汇总表"/>
      <sheetName val="第3期调减"/>
      <sheetName val="第4期审核汇总表"/>
      <sheetName val="拨付汇总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东莞东城苏宁易购广场商业管理有限公司</v>
          </cell>
          <cell r="C3">
            <v>38076.2</v>
          </cell>
          <cell r="D3">
            <v>34272.47</v>
          </cell>
          <cell r="E3">
            <v>-683.03</v>
          </cell>
          <cell r="F3">
            <v>18642.48</v>
          </cell>
        </row>
        <row r="3">
          <cell r="H3">
            <v>81686.35</v>
          </cell>
          <cell r="I3">
            <v>171994.47</v>
          </cell>
        </row>
        <row r="3">
          <cell r="K3">
            <v>19159.68</v>
          </cell>
          <cell r="L3">
            <v>18642.48</v>
          </cell>
        </row>
        <row r="3">
          <cell r="N3">
            <v>52505.96</v>
          </cell>
          <cell r="O3">
            <v>90308.12</v>
          </cell>
          <cell r="P3">
            <v>-81686.35</v>
          </cell>
          <cell r="Q3">
            <v>0</v>
          </cell>
          <cell r="R3">
            <v>81686.35</v>
          </cell>
        </row>
        <row r="4">
          <cell r="B4" t="str">
            <v>东莞千润电器有限公司</v>
          </cell>
          <cell r="C4">
            <v>52668.2</v>
          </cell>
          <cell r="D4">
            <v>30521.1</v>
          </cell>
        </row>
        <row r="4">
          <cell r="F4">
            <v>1955.6</v>
          </cell>
          <cell r="G4">
            <v>-1000</v>
          </cell>
          <cell r="H4">
            <v>107689.6</v>
          </cell>
          <cell r="I4">
            <v>191834.5</v>
          </cell>
        </row>
        <row r="4">
          <cell r="K4">
            <v>12873.62</v>
          </cell>
          <cell r="L4">
            <v>955.6</v>
          </cell>
        </row>
        <row r="4">
          <cell r="N4">
            <v>70315.68</v>
          </cell>
          <cell r="O4">
            <v>84144.9</v>
          </cell>
          <cell r="P4">
            <v>-107689.6</v>
          </cell>
          <cell r="Q4">
            <v>0</v>
          </cell>
          <cell r="R4">
            <v>107689.6</v>
          </cell>
        </row>
        <row r="5">
          <cell r="B5" t="str">
            <v>东莞山姆超市有限公司</v>
          </cell>
          <cell r="C5">
            <v>3926.6</v>
          </cell>
          <cell r="D5">
            <v>14455</v>
          </cell>
          <cell r="E5">
            <v>-556.9</v>
          </cell>
        </row>
        <row r="5">
          <cell r="H5">
            <v>21684</v>
          </cell>
          <cell r="I5">
            <v>39508.7</v>
          </cell>
        </row>
        <row r="5">
          <cell r="K5">
            <v>1935.74</v>
          </cell>
        </row>
        <row r="5">
          <cell r="N5">
            <v>15888.96</v>
          </cell>
          <cell r="O5">
            <v>17824.7</v>
          </cell>
          <cell r="P5">
            <v>-21684</v>
          </cell>
          <cell r="Q5">
            <v>0</v>
          </cell>
          <cell r="R5">
            <v>21684</v>
          </cell>
        </row>
        <row r="6">
          <cell r="B6" t="str">
            <v>东莞市百友电器有限公司</v>
          </cell>
          <cell r="C6">
            <v>290</v>
          </cell>
          <cell r="D6">
            <v>1080</v>
          </cell>
        </row>
        <row r="6">
          <cell r="F6">
            <v>29735.1</v>
          </cell>
        </row>
        <row r="6">
          <cell r="H6">
            <v>86041.9</v>
          </cell>
          <cell r="I6">
            <v>117147</v>
          </cell>
        </row>
        <row r="6">
          <cell r="N6">
            <v>34798.56</v>
          </cell>
          <cell r="O6">
            <v>34798.56</v>
          </cell>
          <cell r="P6">
            <v>-82348.44</v>
          </cell>
          <cell r="Q6">
            <v>3693.45999999999</v>
          </cell>
          <cell r="R6">
            <v>82348.44</v>
          </cell>
        </row>
        <row r="7">
          <cell r="B7" t="str">
            <v>东莞市柏顺电器空调有限公司</v>
          </cell>
          <cell r="C7">
            <v>19570.3</v>
          </cell>
          <cell r="D7">
            <v>61862.9</v>
          </cell>
        </row>
        <row r="7">
          <cell r="F7">
            <v>15254.2</v>
          </cell>
        </row>
        <row r="7">
          <cell r="H7">
            <v>36542.4</v>
          </cell>
          <cell r="I7">
            <v>133229.8</v>
          </cell>
        </row>
        <row r="7">
          <cell r="K7">
            <v>36917.2</v>
          </cell>
          <cell r="L7">
            <v>15254.2</v>
          </cell>
        </row>
        <row r="7">
          <cell r="N7">
            <v>44516</v>
          </cell>
          <cell r="O7">
            <v>96687.4</v>
          </cell>
          <cell r="P7">
            <v>-36542.4</v>
          </cell>
          <cell r="Q7">
            <v>0</v>
          </cell>
          <cell r="R7">
            <v>36542.4</v>
          </cell>
        </row>
        <row r="8">
          <cell r="B8" t="str">
            <v>东莞市彩佳电器有限公司</v>
          </cell>
          <cell r="C8">
            <v>24369.1</v>
          </cell>
          <cell r="D8">
            <v>25446.8</v>
          </cell>
          <cell r="E8">
            <v>-1196.6</v>
          </cell>
          <cell r="F8">
            <v>90083.8</v>
          </cell>
          <cell r="G8">
            <v>-1149.9</v>
          </cell>
          <cell r="H8">
            <v>56877.7</v>
          </cell>
          <cell r="I8">
            <v>194430.9</v>
          </cell>
        </row>
        <row r="8">
          <cell r="L8">
            <v>48655.52</v>
          </cell>
        </row>
        <row r="8">
          <cell r="N8">
            <v>88897.68</v>
          </cell>
          <cell r="O8">
            <v>137553.2</v>
          </cell>
          <cell r="P8">
            <v>-56877.7000000001</v>
          </cell>
          <cell r="Q8">
            <v>0</v>
          </cell>
          <cell r="R8">
            <v>56877.7000000001</v>
          </cell>
        </row>
        <row r="9">
          <cell r="B9" t="str">
            <v>东莞市晟世欣兴格力贸易有限公司</v>
          </cell>
          <cell r="C9">
            <v>2506.6</v>
          </cell>
          <cell r="D9">
            <v>11004.5</v>
          </cell>
        </row>
        <row r="9">
          <cell r="H9">
            <v>4429.4</v>
          </cell>
          <cell r="I9">
            <v>17940.5</v>
          </cell>
          <cell r="J9">
            <v>2506.6</v>
          </cell>
          <cell r="K9">
            <v>11004.5</v>
          </cell>
        </row>
        <row r="9">
          <cell r="N9">
            <v>0</v>
          </cell>
          <cell r="O9">
            <v>13511.1</v>
          </cell>
          <cell r="P9">
            <v>-4429.4</v>
          </cell>
          <cell r="Q9">
            <v>0</v>
          </cell>
          <cell r="R9">
            <v>4429.4</v>
          </cell>
        </row>
        <row r="10">
          <cell r="B10" t="str">
            <v>东莞市创翔空调设备工程有限公司</v>
          </cell>
          <cell r="C10">
            <v>1000</v>
          </cell>
          <cell r="D10">
            <v>20555.3</v>
          </cell>
        </row>
        <row r="10">
          <cell r="H10">
            <v>9329.9</v>
          </cell>
          <cell r="I10">
            <v>30885.2</v>
          </cell>
          <cell r="J10">
            <v>1000</v>
          </cell>
          <cell r="K10">
            <v>20555.3</v>
          </cell>
        </row>
        <row r="10">
          <cell r="N10">
            <v>0</v>
          </cell>
          <cell r="O10">
            <v>21555.3</v>
          </cell>
          <cell r="P10">
            <v>-9329.9</v>
          </cell>
          <cell r="Q10">
            <v>0</v>
          </cell>
          <cell r="R10">
            <v>9329.9</v>
          </cell>
        </row>
        <row r="11">
          <cell r="B11" t="str">
            <v>东莞市大同冷冻机电工程有限公司</v>
          </cell>
          <cell r="C11">
            <v>369.6</v>
          </cell>
          <cell r="D11">
            <v>0</v>
          </cell>
        </row>
        <row r="11">
          <cell r="F11">
            <v>9207.5</v>
          </cell>
        </row>
        <row r="11">
          <cell r="H11">
            <v>1913.5</v>
          </cell>
          <cell r="I11">
            <v>11490.6</v>
          </cell>
          <cell r="J11">
            <v>369.6</v>
          </cell>
        </row>
        <row r="11">
          <cell r="L11">
            <v>9207.5</v>
          </cell>
        </row>
        <row r="11">
          <cell r="N11">
            <v>0</v>
          </cell>
          <cell r="O11">
            <v>9577.1</v>
          </cell>
          <cell r="P11">
            <v>-1913.5</v>
          </cell>
          <cell r="Q11">
            <v>0</v>
          </cell>
          <cell r="R11">
            <v>1913.5</v>
          </cell>
        </row>
        <row r="12">
          <cell r="B12" t="str">
            <v>东莞市飞粤电脑科技有限公司</v>
          </cell>
          <cell r="C12">
            <v>1349.8</v>
          </cell>
          <cell r="D12">
            <v>6288.9</v>
          </cell>
        </row>
        <row r="12">
          <cell r="H12">
            <v>2190.5</v>
          </cell>
          <cell r="I12">
            <v>9829.2</v>
          </cell>
          <cell r="J12">
            <v>1349.8</v>
          </cell>
          <cell r="K12">
            <v>6288.9</v>
          </cell>
        </row>
        <row r="12">
          <cell r="N12">
            <v>0</v>
          </cell>
          <cell r="O12">
            <v>7638.7</v>
          </cell>
          <cell r="P12">
            <v>-2190.5</v>
          </cell>
          <cell r="Q12">
            <v>0</v>
          </cell>
          <cell r="R12">
            <v>2190.5</v>
          </cell>
        </row>
        <row r="13">
          <cell r="B13" t="str">
            <v>东莞市丰佳通讯实业有限公司</v>
          </cell>
          <cell r="C13">
            <v>1603.7</v>
          </cell>
          <cell r="D13">
            <v>15703.1</v>
          </cell>
        </row>
        <row r="13">
          <cell r="F13">
            <v>259.9</v>
          </cell>
        </row>
        <row r="13">
          <cell r="H13">
            <v>22183.5</v>
          </cell>
          <cell r="I13">
            <v>39750.2</v>
          </cell>
        </row>
        <row r="13">
          <cell r="K13">
            <v>3426.08</v>
          </cell>
          <cell r="L13">
            <v>259.9</v>
          </cell>
        </row>
        <row r="13">
          <cell r="N13">
            <v>13880.72</v>
          </cell>
          <cell r="O13">
            <v>17566.7</v>
          </cell>
          <cell r="P13">
            <v>-22183.5</v>
          </cell>
          <cell r="Q13">
            <v>0</v>
          </cell>
          <cell r="R13">
            <v>22183.5</v>
          </cell>
        </row>
        <row r="14">
          <cell r="B14" t="str">
            <v>东莞市丰嘉科技有限公司</v>
          </cell>
          <cell r="C14">
            <v>18289.4</v>
          </cell>
          <cell r="D14">
            <v>104755</v>
          </cell>
        </row>
        <row r="14">
          <cell r="F14">
            <v>3179.8</v>
          </cell>
          <cell r="G14">
            <v>-1173.8</v>
          </cell>
          <cell r="H14">
            <v>81173.8</v>
          </cell>
          <cell r="I14">
            <v>206224.2</v>
          </cell>
        </row>
        <row r="14">
          <cell r="K14">
            <v>33549.76</v>
          </cell>
          <cell r="L14">
            <v>2006</v>
          </cell>
        </row>
        <row r="14">
          <cell r="N14">
            <v>89494.64</v>
          </cell>
          <cell r="O14">
            <v>125050.4</v>
          </cell>
          <cell r="P14">
            <v>-81173.8</v>
          </cell>
          <cell r="Q14">
            <v>0</v>
          </cell>
          <cell r="R14">
            <v>81173.8</v>
          </cell>
        </row>
        <row r="15">
          <cell r="B15" t="str">
            <v>东莞市丰嘉信息科技有限公司</v>
          </cell>
          <cell r="C15">
            <v>10822.6</v>
          </cell>
          <cell r="D15">
            <v>49423.5000000001</v>
          </cell>
        </row>
        <row r="15">
          <cell r="F15">
            <v>2720</v>
          </cell>
        </row>
        <row r="15">
          <cell r="H15">
            <v>7123.9</v>
          </cell>
          <cell r="I15">
            <v>70090.0000000001</v>
          </cell>
        </row>
        <row r="15">
          <cell r="K15">
            <v>34438.66</v>
          </cell>
          <cell r="L15">
            <v>2720</v>
          </cell>
        </row>
        <row r="15">
          <cell r="N15">
            <v>25807.44</v>
          </cell>
          <cell r="O15">
            <v>62966.1</v>
          </cell>
          <cell r="P15">
            <v>-7123.9000000001</v>
          </cell>
          <cell r="Q15">
            <v>-9.73159330897033e-11</v>
          </cell>
          <cell r="R15">
            <v>7123.9000000001</v>
          </cell>
        </row>
        <row r="16">
          <cell r="B16" t="str">
            <v>东莞市丰联和通讯科技有限公司</v>
          </cell>
          <cell r="C16">
            <v>2651.5</v>
          </cell>
          <cell r="D16">
            <v>8640.3</v>
          </cell>
        </row>
        <row r="16">
          <cell r="F16">
            <v>279.9</v>
          </cell>
        </row>
        <row r="16">
          <cell r="H16">
            <v>2411.5</v>
          </cell>
          <cell r="I16">
            <v>13983.2</v>
          </cell>
          <cell r="J16">
            <v>2651.5</v>
          </cell>
          <cell r="K16">
            <v>8640.3</v>
          </cell>
          <cell r="L16">
            <v>279.9</v>
          </cell>
        </row>
        <row r="16">
          <cell r="N16">
            <v>0</v>
          </cell>
          <cell r="O16">
            <v>11571.7</v>
          </cell>
          <cell r="P16">
            <v>-2411.5</v>
          </cell>
          <cell r="Q16">
            <v>0</v>
          </cell>
          <cell r="R16">
            <v>2411.5</v>
          </cell>
        </row>
        <row r="17">
          <cell r="B17" t="str">
            <v>东莞市冠众电器有限公司</v>
          </cell>
          <cell r="C17">
            <v>10785.9</v>
          </cell>
          <cell r="D17">
            <v>23119.9</v>
          </cell>
        </row>
        <row r="17">
          <cell r="F17">
            <v>5016.2</v>
          </cell>
        </row>
        <row r="17">
          <cell r="H17">
            <v>17751.9</v>
          </cell>
          <cell r="I17">
            <v>56673.9</v>
          </cell>
        </row>
        <row r="17">
          <cell r="L17">
            <v>4257.52</v>
          </cell>
        </row>
        <row r="17">
          <cell r="N17">
            <v>34664.48</v>
          </cell>
          <cell r="O17">
            <v>38922</v>
          </cell>
          <cell r="P17">
            <v>-17751.9</v>
          </cell>
          <cell r="Q17">
            <v>0</v>
          </cell>
          <cell r="R17">
            <v>17751.9</v>
          </cell>
        </row>
        <row r="18">
          <cell r="B18" t="str">
            <v>东莞市光业机电工程有限公司</v>
          </cell>
          <cell r="C18">
            <v>52884.9</v>
          </cell>
          <cell r="D18">
            <v>54820.1</v>
          </cell>
        </row>
        <row r="18">
          <cell r="F18">
            <v>30851.32</v>
          </cell>
          <cell r="G18">
            <v>-177.8</v>
          </cell>
          <cell r="H18">
            <v>19346.84</v>
          </cell>
          <cell r="I18">
            <v>157725.36</v>
          </cell>
          <cell r="J18">
            <v>6619.25</v>
          </cell>
          <cell r="K18">
            <v>54820.1</v>
          </cell>
          <cell r="L18">
            <v>30673.52</v>
          </cell>
        </row>
        <row r="18">
          <cell r="N18">
            <v>46265.65</v>
          </cell>
          <cell r="O18">
            <v>138378.52</v>
          </cell>
          <cell r="P18">
            <v>-19346.84</v>
          </cell>
          <cell r="Q18">
            <v>0</v>
          </cell>
          <cell r="R18">
            <v>19346.84</v>
          </cell>
        </row>
        <row r="19">
          <cell r="B19" t="str">
            <v>东莞市广联企业管理咨询服务有限公司</v>
          </cell>
          <cell r="C19">
            <v>709.8</v>
          </cell>
          <cell r="D19">
            <v>9728.1</v>
          </cell>
        </row>
        <row r="19">
          <cell r="H19">
            <v>699.9</v>
          </cell>
          <cell r="I19">
            <v>11137.8</v>
          </cell>
          <cell r="J19">
            <v>709.8</v>
          </cell>
          <cell r="K19">
            <v>9728.1</v>
          </cell>
        </row>
        <row r="19">
          <cell r="N19">
            <v>0</v>
          </cell>
          <cell r="O19">
            <v>10437.9</v>
          </cell>
          <cell r="P19">
            <v>-699.9</v>
          </cell>
          <cell r="Q19">
            <v>0</v>
          </cell>
          <cell r="R19">
            <v>699.9</v>
          </cell>
        </row>
        <row r="20">
          <cell r="B20" t="str">
            <v>东莞市国信电器有限公司</v>
          </cell>
          <cell r="C20">
            <v>66263.1</v>
          </cell>
          <cell r="D20">
            <v>30869.9</v>
          </cell>
        </row>
        <row r="20">
          <cell r="F20">
            <v>28638</v>
          </cell>
          <cell r="G20">
            <v>-302.2</v>
          </cell>
          <cell r="H20">
            <v>55089.9</v>
          </cell>
          <cell r="I20">
            <v>180558.7</v>
          </cell>
        </row>
        <row r="20">
          <cell r="K20">
            <v>21602.76</v>
          </cell>
          <cell r="L20">
            <v>28335.8</v>
          </cell>
        </row>
        <row r="20">
          <cell r="N20">
            <v>75530.24</v>
          </cell>
          <cell r="O20">
            <v>125468.8</v>
          </cell>
          <cell r="P20">
            <v>-55089.9</v>
          </cell>
          <cell r="Q20">
            <v>0</v>
          </cell>
          <cell r="R20">
            <v>55089.9</v>
          </cell>
        </row>
        <row r="21">
          <cell r="B21" t="str">
            <v>东莞市海粤机电有限公司</v>
          </cell>
          <cell r="C21">
            <v>79472.1</v>
          </cell>
          <cell r="D21">
            <v>29544.7</v>
          </cell>
        </row>
        <row r="21">
          <cell r="F21">
            <v>31688.75</v>
          </cell>
          <cell r="G21">
            <v>-359.9</v>
          </cell>
          <cell r="H21">
            <v>69915.4</v>
          </cell>
          <cell r="I21">
            <v>210261.05</v>
          </cell>
        </row>
        <row r="21">
          <cell r="K21">
            <v>14415.72</v>
          </cell>
          <cell r="L21">
            <v>31328.85</v>
          </cell>
        </row>
        <row r="21">
          <cell r="N21">
            <v>94601.08</v>
          </cell>
          <cell r="O21">
            <v>140345.65</v>
          </cell>
          <cell r="P21">
            <v>-69915.4</v>
          </cell>
          <cell r="Q21">
            <v>0</v>
          </cell>
          <cell r="R21">
            <v>69915.4</v>
          </cell>
        </row>
        <row r="22">
          <cell r="B22" t="str">
            <v>东莞市合时电器有限公司</v>
          </cell>
          <cell r="C22">
            <v>44173</v>
          </cell>
          <cell r="D22">
            <v>25391.8</v>
          </cell>
        </row>
        <row r="22">
          <cell r="F22">
            <v>16537.4</v>
          </cell>
        </row>
        <row r="22">
          <cell r="H22">
            <v>5835.7</v>
          </cell>
          <cell r="I22">
            <v>91937.9</v>
          </cell>
          <cell r="J22">
            <v>9432.44</v>
          </cell>
          <cell r="K22">
            <v>25391.8</v>
          </cell>
          <cell r="L22">
            <v>16537.4</v>
          </cell>
        </row>
        <row r="22">
          <cell r="N22">
            <v>34740.56</v>
          </cell>
          <cell r="O22">
            <v>86102.2</v>
          </cell>
          <cell r="P22">
            <v>-5835.70000000001</v>
          </cell>
          <cell r="Q22">
            <v>-1.18234311230481e-11</v>
          </cell>
          <cell r="R22">
            <v>5835.70000000001</v>
          </cell>
        </row>
        <row r="23">
          <cell r="B23" t="str">
            <v>东莞市和美电器有限公司</v>
          </cell>
          <cell r="C23">
            <v>6663.3</v>
          </cell>
          <cell r="D23">
            <v>320</v>
          </cell>
        </row>
        <row r="23">
          <cell r="H23">
            <v>330</v>
          </cell>
          <cell r="I23">
            <v>7313.3</v>
          </cell>
          <cell r="J23">
            <v>6663.3</v>
          </cell>
          <cell r="K23">
            <v>320</v>
          </cell>
        </row>
        <row r="23">
          <cell r="N23">
            <v>0</v>
          </cell>
          <cell r="O23">
            <v>6983.3</v>
          </cell>
          <cell r="P23">
            <v>-330</v>
          </cell>
          <cell r="Q23">
            <v>0</v>
          </cell>
          <cell r="R23">
            <v>330</v>
          </cell>
        </row>
        <row r="24">
          <cell r="B24" t="str">
            <v>东莞市恒达机电工程有限公司</v>
          </cell>
          <cell r="C24">
            <v>980</v>
          </cell>
          <cell r="D24">
            <v>0</v>
          </cell>
        </row>
        <row r="24">
          <cell r="F24">
            <v>12259.5</v>
          </cell>
        </row>
        <row r="24">
          <cell r="H24">
            <v>34391.6</v>
          </cell>
          <cell r="I24">
            <v>47631.1</v>
          </cell>
        </row>
        <row r="24">
          <cell r="N24">
            <v>20857.12</v>
          </cell>
          <cell r="O24">
            <v>20857.12</v>
          </cell>
          <cell r="P24">
            <v>-26773.98</v>
          </cell>
          <cell r="Q24">
            <v>7617.62</v>
          </cell>
          <cell r="R24">
            <v>26773.98</v>
          </cell>
        </row>
        <row r="25">
          <cell r="B25" t="str">
            <v>东莞市宏博制冷设备有限公司</v>
          </cell>
          <cell r="C25">
            <v>499.9</v>
          </cell>
          <cell r="D25">
            <v>0</v>
          </cell>
        </row>
        <row r="25">
          <cell r="F25">
            <v>21382.6</v>
          </cell>
        </row>
        <row r="25">
          <cell r="H25">
            <v>3479.3</v>
          </cell>
          <cell r="I25">
            <v>25361.8</v>
          </cell>
        </row>
        <row r="25">
          <cell r="L25">
            <v>1203.94</v>
          </cell>
        </row>
        <row r="25">
          <cell r="N25">
            <v>20678.56</v>
          </cell>
          <cell r="O25">
            <v>21882.5</v>
          </cell>
          <cell r="P25">
            <v>-3479.3</v>
          </cell>
          <cell r="Q25">
            <v>0</v>
          </cell>
          <cell r="R25">
            <v>3479.3</v>
          </cell>
        </row>
        <row r="26">
          <cell r="B26" t="str">
            <v>东莞市宏诚制冷设备有限公司</v>
          </cell>
          <cell r="C26">
            <v>4839.1</v>
          </cell>
          <cell r="D26">
            <v>2279.7</v>
          </cell>
        </row>
        <row r="26">
          <cell r="F26">
            <v>4919.4</v>
          </cell>
        </row>
        <row r="26">
          <cell r="H26">
            <v>0</v>
          </cell>
          <cell r="I26">
            <v>12038.2</v>
          </cell>
          <cell r="J26">
            <v>4839.1</v>
          </cell>
          <cell r="K26">
            <v>2279.7</v>
          </cell>
          <cell r="L26">
            <v>4919.4</v>
          </cell>
        </row>
        <row r="26">
          <cell r="N26">
            <v>0</v>
          </cell>
          <cell r="O26">
            <v>12038.2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东莞市宏威通信器材有限公司</v>
          </cell>
          <cell r="C27">
            <v>275</v>
          </cell>
          <cell r="D27">
            <v>9068.2</v>
          </cell>
        </row>
        <row r="27">
          <cell r="H27">
            <v>7548.8</v>
          </cell>
          <cell r="I27">
            <v>16892</v>
          </cell>
        </row>
        <row r="27">
          <cell r="K27">
            <v>1148.64</v>
          </cell>
        </row>
        <row r="27">
          <cell r="N27">
            <v>8194.56</v>
          </cell>
          <cell r="O27">
            <v>9343.2</v>
          </cell>
          <cell r="P27">
            <v>-7548.8</v>
          </cell>
          <cell r="Q27">
            <v>0</v>
          </cell>
          <cell r="R27">
            <v>7548.8</v>
          </cell>
        </row>
        <row r="28">
          <cell r="B28" t="str">
            <v>东莞市鸿联电器有限公司</v>
          </cell>
          <cell r="C28">
            <v>6119.9</v>
          </cell>
          <cell r="D28">
            <v>8028.9</v>
          </cell>
        </row>
        <row r="28">
          <cell r="H28">
            <v>2377</v>
          </cell>
          <cell r="I28">
            <v>16525.8</v>
          </cell>
          <cell r="J28">
            <v>6119.9</v>
          </cell>
          <cell r="K28">
            <v>8028.9</v>
          </cell>
        </row>
        <row r="28">
          <cell r="N28">
            <v>0</v>
          </cell>
          <cell r="O28">
            <v>14148.8</v>
          </cell>
          <cell r="P28">
            <v>-2377</v>
          </cell>
          <cell r="Q28">
            <v>0</v>
          </cell>
          <cell r="R28">
            <v>2377</v>
          </cell>
        </row>
        <row r="29">
          <cell r="B29" t="str">
            <v>东莞市鸿陆智能电器有限公司</v>
          </cell>
          <cell r="C29">
            <v>9911.2</v>
          </cell>
          <cell r="D29">
            <v>14178.6</v>
          </cell>
        </row>
        <row r="29">
          <cell r="F29">
            <v>4255.6</v>
          </cell>
          <cell r="G29">
            <v>-733.3</v>
          </cell>
          <cell r="H29">
            <v>2057.7</v>
          </cell>
          <cell r="I29">
            <v>29669.8</v>
          </cell>
        </row>
        <row r="29">
          <cell r="L29">
            <v>3287.78</v>
          </cell>
        </row>
        <row r="29">
          <cell r="N29">
            <v>24324.32</v>
          </cell>
          <cell r="O29">
            <v>27612.1</v>
          </cell>
          <cell r="P29">
            <v>-2057.7</v>
          </cell>
          <cell r="Q29">
            <v>-4.54747350886464e-12</v>
          </cell>
          <cell r="R29">
            <v>2057.7</v>
          </cell>
        </row>
        <row r="30">
          <cell r="B30" t="str">
            <v>东莞市厚街恒新电器广场（个人独资）</v>
          </cell>
          <cell r="C30">
            <v>6147.9</v>
          </cell>
          <cell r="D30">
            <v>9774.8</v>
          </cell>
        </row>
        <row r="30">
          <cell r="G30">
            <v>-619.9</v>
          </cell>
          <cell r="H30">
            <v>16266.4</v>
          </cell>
          <cell r="I30">
            <v>31569.2</v>
          </cell>
          <cell r="J30">
            <v>6147.9</v>
          </cell>
          <cell r="K30">
            <v>9774.8</v>
          </cell>
        </row>
        <row r="30">
          <cell r="N30">
            <v>9335.84</v>
          </cell>
          <cell r="O30">
            <v>25258.54</v>
          </cell>
          <cell r="P30">
            <v>-6310.66</v>
          </cell>
          <cell r="Q30">
            <v>9955.74</v>
          </cell>
          <cell r="R30">
            <v>6310.66</v>
          </cell>
        </row>
        <row r="31">
          <cell r="B31" t="str">
            <v>东莞市弧线通讯器材有限公司</v>
          </cell>
          <cell r="C31">
            <v>2969.4</v>
          </cell>
          <cell r="D31">
            <v>39442.3</v>
          </cell>
        </row>
        <row r="31">
          <cell r="F31">
            <v>829.8</v>
          </cell>
          <cell r="G31">
            <v>-559.9</v>
          </cell>
          <cell r="H31">
            <v>5169</v>
          </cell>
          <cell r="I31">
            <v>47850.6</v>
          </cell>
        </row>
        <row r="31">
          <cell r="K31">
            <v>25840.74</v>
          </cell>
          <cell r="L31">
            <v>269.9</v>
          </cell>
        </row>
        <row r="31">
          <cell r="N31">
            <v>16570.96</v>
          </cell>
          <cell r="O31">
            <v>42681.6</v>
          </cell>
          <cell r="P31">
            <v>-5169</v>
          </cell>
          <cell r="Q31">
            <v>0</v>
          </cell>
          <cell r="R31">
            <v>5169</v>
          </cell>
        </row>
        <row r="32">
          <cell r="B32" t="str">
            <v>东莞市华博冷冻机电工程有限公司</v>
          </cell>
          <cell r="C32">
            <v>3930</v>
          </cell>
          <cell r="D32">
            <v>5959.8</v>
          </cell>
        </row>
        <row r="32">
          <cell r="F32">
            <v>1520</v>
          </cell>
        </row>
        <row r="32">
          <cell r="H32">
            <v>3620</v>
          </cell>
          <cell r="I32">
            <v>15029.8</v>
          </cell>
        </row>
        <row r="32">
          <cell r="K32">
            <v>961.8</v>
          </cell>
          <cell r="L32">
            <v>1520</v>
          </cell>
        </row>
        <row r="32">
          <cell r="N32">
            <v>8928</v>
          </cell>
          <cell r="O32">
            <v>11409.8</v>
          </cell>
          <cell r="P32">
            <v>-3620</v>
          </cell>
          <cell r="Q32">
            <v>0</v>
          </cell>
          <cell r="R32">
            <v>3620</v>
          </cell>
        </row>
        <row r="33">
          <cell r="B33" t="str">
            <v>东莞市华晨冷气工程有限公司</v>
          </cell>
          <cell r="C33">
            <v>39646.3</v>
          </cell>
          <cell r="D33">
            <v>62704.7</v>
          </cell>
        </row>
        <row r="33">
          <cell r="F33">
            <v>722.2</v>
          </cell>
        </row>
        <row r="33">
          <cell r="H33">
            <v>28133.7</v>
          </cell>
          <cell r="I33">
            <v>131206.9</v>
          </cell>
        </row>
        <row r="33">
          <cell r="K33">
            <v>46669.96</v>
          </cell>
          <cell r="L33">
            <v>722.2</v>
          </cell>
        </row>
        <row r="33">
          <cell r="N33">
            <v>55681.04</v>
          </cell>
          <cell r="O33">
            <v>103073.2</v>
          </cell>
          <cell r="P33">
            <v>-28133.7</v>
          </cell>
          <cell r="Q33">
            <v>0</v>
          </cell>
          <cell r="R33">
            <v>28133.7</v>
          </cell>
        </row>
        <row r="34">
          <cell r="B34" t="str">
            <v>东莞市华康空调电器有限公司</v>
          </cell>
          <cell r="C34">
            <v>650</v>
          </cell>
          <cell r="D34">
            <v>17811.5</v>
          </cell>
        </row>
        <row r="34">
          <cell r="F34">
            <v>5223</v>
          </cell>
          <cell r="G34">
            <v>-1425</v>
          </cell>
          <cell r="H34">
            <v>13534</v>
          </cell>
          <cell r="I34">
            <v>35793.5</v>
          </cell>
        </row>
        <row r="34">
          <cell r="L34">
            <v>73.1</v>
          </cell>
        </row>
        <row r="34">
          <cell r="N34">
            <v>22186.4</v>
          </cell>
          <cell r="O34">
            <v>22259.5</v>
          </cell>
          <cell r="P34">
            <v>-13534</v>
          </cell>
          <cell r="Q34">
            <v>0</v>
          </cell>
          <cell r="R34">
            <v>13534</v>
          </cell>
        </row>
        <row r="35">
          <cell r="B35" t="str">
            <v>东莞市华力冷气工程有限公司</v>
          </cell>
          <cell r="C35">
            <v>4779.12</v>
          </cell>
          <cell r="D35">
            <v>33126.81</v>
          </cell>
        </row>
        <row r="35">
          <cell r="F35">
            <v>13553.68</v>
          </cell>
          <cell r="G35">
            <v>-2807</v>
          </cell>
          <cell r="H35">
            <v>28699.04</v>
          </cell>
          <cell r="I35">
            <v>77351.65</v>
          </cell>
        </row>
        <row r="35">
          <cell r="K35">
            <v>3439.98</v>
          </cell>
          <cell r="L35">
            <v>10746.68</v>
          </cell>
        </row>
        <row r="35">
          <cell r="N35">
            <v>34465.95</v>
          </cell>
          <cell r="O35">
            <v>48652.61</v>
          </cell>
          <cell r="P35">
            <v>-28699.04</v>
          </cell>
          <cell r="Q35">
            <v>0</v>
          </cell>
          <cell r="R35">
            <v>28699.04</v>
          </cell>
        </row>
        <row r="36">
          <cell r="B36" t="str">
            <v>东莞市华美乐建材超市有限公司</v>
          </cell>
          <cell r="C36">
            <v>43094.95</v>
          </cell>
          <cell r="D36">
            <v>12542.35</v>
          </cell>
        </row>
        <row r="36">
          <cell r="F36">
            <v>11292.6</v>
          </cell>
        </row>
        <row r="36">
          <cell r="H36">
            <v>37067.22</v>
          </cell>
          <cell r="I36">
            <v>103997.12</v>
          </cell>
          <cell r="J36">
            <v>1684.8</v>
          </cell>
          <cell r="K36">
            <v>12542.35</v>
          </cell>
          <cell r="L36">
            <v>11292.6</v>
          </cell>
        </row>
        <row r="36">
          <cell r="N36">
            <v>41410.15</v>
          </cell>
          <cell r="O36">
            <v>66929.9</v>
          </cell>
          <cell r="P36">
            <v>-37067.22</v>
          </cell>
          <cell r="Q36">
            <v>0</v>
          </cell>
          <cell r="R36">
            <v>37067.22</v>
          </cell>
        </row>
        <row r="37">
          <cell r="B37" t="str">
            <v>东莞市华声电器有限公司</v>
          </cell>
          <cell r="C37">
            <v>41779.9</v>
          </cell>
          <cell r="D37">
            <v>25504.6</v>
          </cell>
          <cell r="E37">
            <v>-2200</v>
          </cell>
          <cell r="F37">
            <v>7196.5</v>
          </cell>
        </row>
        <row r="37">
          <cell r="H37">
            <v>42614.2</v>
          </cell>
          <cell r="I37">
            <v>114895.2</v>
          </cell>
          <cell r="J37">
            <v>3655.18</v>
          </cell>
          <cell r="K37">
            <v>23304.6</v>
          </cell>
          <cell r="L37">
            <v>7196.5</v>
          </cell>
        </row>
        <row r="37">
          <cell r="N37">
            <v>38124.72</v>
          </cell>
          <cell r="O37">
            <v>72281</v>
          </cell>
          <cell r="P37">
            <v>-42614.2</v>
          </cell>
          <cell r="Q37">
            <v>0</v>
          </cell>
          <cell r="R37">
            <v>42614.2</v>
          </cell>
        </row>
        <row r="38">
          <cell r="B38" t="str">
            <v>东莞市华杨电器有限公司</v>
          </cell>
          <cell r="C38">
            <v>6075.9</v>
          </cell>
          <cell r="D38">
            <v>56371.66</v>
          </cell>
        </row>
        <row r="38">
          <cell r="F38">
            <v>10768.2</v>
          </cell>
          <cell r="G38">
            <v>-500</v>
          </cell>
          <cell r="H38">
            <v>66462.52</v>
          </cell>
          <cell r="I38">
            <v>139178.28</v>
          </cell>
        </row>
        <row r="38">
          <cell r="K38">
            <v>858.62</v>
          </cell>
          <cell r="L38">
            <v>10268.2</v>
          </cell>
        </row>
        <row r="38">
          <cell r="N38">
            <v>61588.94</v>
          </cell>
          <cell r="O38">
            <v>72715.76</v>
          </cell>
          <cell r="P38">
            <v>-66462.52</v>
          </cell>
          <cell r="Q38">
            <v>0</v>
          </cell>
          <cell r="R38">
            <v>66462.52</v>
          </cell>
        </row>
        <row r="39">
          <cell r="B39" t="str">
            <v>东莞市华耀通讯有限公司</v>
          </cell>
          <cell r="C39">
            <v>1661.7</v>
          </cell>
          <cell r="D39">
            <v>8803.6</v>
          </cell>
        </row>
        <row r="39">
          <cell r="F39">
            <v>579.9</v>
          </cell>
        </row>
        <row r="39">
          <cell r="H39">
            <v>21445.7</v>
          </cell>
          <cell r="I39">
            <v>32490.9</v>
          </cell>
        </row>
        <row r="39">
          <cell r="N39">
            <v>15193.92</v>
          </cell>
          <cell r="O39">
            <v>15193.92</v>
          </cell>
          <cell r="P39">
            <v>-17296.98</v>
          </cell>
          <cell r="Q39">
            <v>4148.72</v>
          </cell>
          <cell r="R39">
            <v>17296.98</v>
          </cell>
        </row>
        <row r="40">
          <cell r="B40" t="str">
            <v>东莞市华悦电器有限公司</v>
          </cell>
          <cell r="C40">
            <v>29557.3</v>
          </cell>
          <cell r="D40">
            <v>28188.5</v>
          </cell>
        </row>
        <row r="40">
          <cell r="F40">
            <v>7331</v>
          </cell>
        </row>
        <row r="40">
          <cell r="H40">
            <v>9793.9</v>
          </cell>
          <cell r="I40">
            <v>74870.7</v>
          </cell>
        </row>
        <row r="40">
          <cell r="K40">
            <v>12060.6</v>
          </cell>
          <cell r="L40">
            <v>7331</v>
          </cell>
        </row>
        <row r="40">
          <cell r="N40">
            <v>45685.2</v>
          </cell>
          <cell r="O40">
            <v>65076.8</v>
          </cell>
          <cell r="P40">
            <v>-9793.9</v>
          </cell>
          <cell r="Q40">
            <v>0</v>
          </cell>
          <cell r="R40">
            <v>9793.9</v>
          </cell>
        </row>
        <row r="41">
          <cell r="B41" t="str">
            <v>东莞市家华电器有限公司</v>
          </cell>
          <cell r="C41">
            <v>7724.3</v>
          </cell>
          <cell r="D41">
            <v>988.8</v>
          </cell>
        </row>
        <row r="41">
          <cell r="F41">
            <v>1574.4</v>
          </cell>
        </row>
        <row r="41">
          <cell r="H41">
            <v>3119.3</v>
          </cell>
          <cell r="I41">
            <v>13406.8</v>
          </cell>
          <cell r="J41">
            <v>7724.3</v>
          </cell>
          <cell r="K41">
            <v>988.8</v>
          </cell>
          <cell r="L41">
            <v>1574.4</v>
          </cell>
        </row>
        <row r="41">
          <cell r="N41">
            <v>0</v>
          </cell>
          <cell r="O41">
            <v>10287.5</v>
          </cell>
          <cell r="P41">
            <v>-3119.3</v>
          </cell>
          <cell r="Q41">
            <v>0</v>
          </cell>
          <cell r="R41">
            <v>3119.3</v>
          </cell>
        </row>
        <row r="42">
          <cell r="B42" t="str">
            <v>东莞市嘉利达机电工程有限公司</v>
          </cell>
          <cell r="C42">
            <v>3150.7</v>
          </cell>
          <cell r="D42">
            <v>33947.9</v>
          </cell>
        </row>
        <row r="42">
          <cell r="F42">
            <v>5041.6</v>
          </cell>
          <cell r="G42">
            <v>-2530</v>
          </cell>
          <cell r="H42">
            <v>8630.3</v>
          </cell>
          <cell r="I42">
            <v>48240.5</v>
          </cell>
        </row>
        <row r="42">
          <cell r="K42">
            <v>21116.36</v>
          </cell>
          <cell r="L42">
            <v>2511.6</v>
          </cell>
        </row>
        <row r="42">
          <cell r="N42">
            <v>15982.24</v>
          </cell>
          <cell r="O42">
            <v>39610.2</v>
          </cell>
          <cell r="P42">
            <v>-8630.3</v>
          </cell>
          <cell r="Q42">
            <v>0</v>
          </cell>
          <cell r="R42">
            <v>8630.3</v>
          </cell>
        </row>
        <row r="43">
          <cell r="B43" t="str">
            <v>东莞市嘉祥通讯有限公司</v>
          </cell>
          <cell r="C43">
            <v>899.9</v>
          </cell>
          <cell r="D43">
            <v>0</v>
          </cell>
        </row>
        <row r="43">
          <cell r="H43">
            <v>557.9</v>
          </cell>
          <cell r="I43">
            <v>1457.8</v>
          </cell>
          <cell r="J43">
            <v>899.9</v>
          </cell>
        </row>
        <row r="43">
          <cell r="N43">
            <v>0</v>
          </cell>
          <cell r="O43">
            <v>899.9</v>
          </cell>
          <cell r="P43">
            <v>-557.9</v>
          </cell>
          <cell r="Q43">
            <v>0</v>
          </cell>
          <cell r="R43">
            <v>557.9</v>
          </cell>
        </row>
        <row r="44">
          <cell r="B44" t="str">
            <v>东莞市健泰制冷机电工程有限公司</v>
          </cell>
          <cell r="C44">
            <v>63301.9</v>
          </cell>
          <cell r="D44">
            <v>47706.0000000001</v>
          </cell>
        </row>
        <row r="44">
          <cell r="F44">
            <v>3654.5</v>
          </cell>
          <cell r="G44">
            <v>-4537.5</v>
          </cell>
          <cell r="H44">
            <v>73295.6</v>
          </cell>
          <cell r="I44">
            <v>183420.5</v>
          </cell>
        </row>
        <row r="44">
          <cell r="K44">
            <v>26950.46</v>
          </cell>
        </row>
        <row r="44">
          <cell r="N44">
            <v>84057.44</v>
          </cell>
          <cell r="O44">
            <v>111007.9</v>
          </cell>
          <cell r="P44">
            <v>-72412.6000000001</v>
          </cell>
          <cell r="Q44">
            <v>882.999999999898</v>
          </cell>
          <cell r="R44">
            <v>72412.6000000001</v>
          </cell>
        </row>
        <row r="45">
          <cell r="B45" t="str">
            <v>东莞市杰诺电器有限公司</v>
          </cell>
          <cell r="C45">
            <v>105471.4</v>
          </cell>
          <cell r="D45">
            <v>40755.8</v>
          </cell>
        </row>
        <row r="45">
          <cell r="F45">
            <v>33244.2</v>
          </cell>
        </row>
        <row r="45">
          <cell r="H45">
            <v>21706.1</v>
          </cell>
          <cell r="I45">
            <v>201177.5</v>
          </cell>
          <cell r="J45">
            <v>57152.52</v>
          </cell>
          <cell r="K45">
            <v>40755.8</v>
          </cell>
          <cell r="L45">
            <v>33244.2</v>
          </cell>
        </row>
        <row r="45">
          <cell r="N45">
            <v>48318.88</v>
          </cell>
          <cell r="O45">
            <v>179471.4</v>
          </cell>
          <cell r="P45">
            <v>-21706.1</v>
          </cell>
          <cell r="Q45">
            <v>0</v>
          </cell>
          <cell r="R45">
            <v>21706.1</v>
          </cell>
        </row>
        <row r="46">
          <cell r="B46" t="str">
            <v>东莞市捷通盛宝电讯有限公司</v>
          </cell>
          <cell r="C46">
            <v>8380.8</v>
          </cell>
          <cell r="D46">
            <v>94613.9999999999</v>
          </cell>
        </row>
        <row r="46">
          <cell r="F46">
            <v>3074.4</v>
          </cell>
          <cell r="G46">
            <v>-2449.6</v>
          </cell>
          <cell r="H46">
            <v>33043.4</v>
          </cell>
          <cell r="I46">
            <v>136663</v>
          </cell>
        </row>
        <row r="46">
          <cell r="K46">
            <v>50614.72</v>
          </cell>
          <cell r="L46">
            <v>624.8</v>
          </cell>
        </row>
        <row r="46">
          <cell r="N46">
            <v>52380.08</v>
          </cell>
          <cell r="O46">
            <v>103619.6</v>
          </cell>
          <cell r="P46">
            <v>-33043.3999999999</v>
          </cell>
          <cell r="Q46">
            <v>1.23691279441118e-10</v>
          </cell>
          <cell r="R46">
            <v>33043.3999999999</v>
          </cell>
        </row>
        <row r="47">
          <cell r="B47" t="str">
            <v>东莞市金兴空调工程有限公司</v>
          </cell>
          <cell r="C47">
            <v>27276.15</v>
          </cell>
          <cell r="D47">
            <v>51138.9</v>
          </cell>
          <cell r="E47">
            <v>-550</v>
          </cell>
          <cell r="F47">
            <v>30447.1</v>
          </cell>
          <cell r="G47">
            <v>-1714</v>
          </cell>
          <cell r="H47">
            <v>20664.1</v>
          </cell>
          <cell r="I47">
            <v>127262.25</v>
          </cell>
        </row>
        <row r="47">
          <cell r="K47">
            <v>27237.69</v>
          </cell>
          <cell r="L47">
            <v>28733.1</v>
          </cell>
        </row>
        <row r="47">
          <cell r="N47">
            <v>50627.36</v>
          </cell>
          <cell r="O47">
            <v>106598.15</v>
          </cell>
          <cell r="P47">
            <v>-20664.1</v>
          </cell>
          <cell r="Q47">
            <v>0</v>
          </cell>
          <cell r="R47">
            <v>20664.1</v>
          </cell>
        </row>
        <row r="48">
          <cell r="B48" t="str">
            <v>东莞市俊升空调机电设备有限公司</v>
          </cell>
          <cell r="C48">
            <v>13032</v>
          </cell>
          <cell r="D48">
            <v>0</v>
          </cell>
        </row>
        <row r="48">
          <cell r="H48">
            <v>0</v>
          </cell>
          <cell r="I48">
            <v>13032</v>
          </cell>
        </row>
        <row r="48">
          <cell r="N48">
            <v>13384</v>
          </cell>
          <cell r="O48">
            <v>13384</v>
          </cell>
          <cell r="P48">
            <v>352</v>
          </cell>
          <cell r="Q48">
            <v>0</v>
          </cell>
        </row>
        <row r="49">
          <cell r="B49" t="str">
            <v>东莞市凯诚电器有限公司</v>
          </cell>
          <cell r="C49">
            <v>56640.97</v>
          </cell>
          <cell r="D49">
            <v>7994.1</v>
          </cell>
        </row>
        <row r="49">
          <cell r="F49">
            <v>10626</v>
          </cell>
          <cell r="G49">
            <v>-557.9</v>
          </cell>
          <cell r="H49">
            <v>63792.5000000001</v>
          </cell>
          <cell r="I49">
            <v>138495.67</v>
          </cell>
        </row>
        <row r="49">
          <cell r="L49">
            <v>3421.59</v>
          </cell>
        </row>
        <row r="49">
          <cell r="N49">
            <v>71281.58</v>
          </cell>
          <cell r="O49">
            <v>74703.17</v>
          </cell>
          <cell r="P49">
            <v>-63792.5000000001</v>
          </cell>
          <cell r="Q49">
            <v>0</v>
          </cell>
          <cell r="R49">
            <v>63792.5000000001</v>
          </cell>
        </row>
        <row r="50">
          <cell r="B50" t="str">
            <v>东莞市康顺电器有限公司</v>
          </cell>
          <cell r="C50">
            <v>23861.4</v>
          </cell>
          <cell r="D50">
            <v>11685.9</v>
          </cell>
        </row>
        <row r="50">
          <cell r="F50">
            <v>1905.5</v>
          </cell>
          <cell r="G50">
            <v>-233.3</v>
          </cell>
          <cell r="H50">
            <v>4008.8</v>
          </cell>
          <cell r="I50">
            <v>41228.3</v>
          </cell>
          <cell r="J50">
            <v>3449.96</v>
          </cell>
          <cell r="K50">
            <v>11685.9</v>
          </cell>
          <cell r="L50">
            <v>1672.2</v>
          </cell>
        </row>
        <row r="50">
          <cell r="N50">
            <v>20411.44</v>
          </cell>
          <cell r="O50">
            <v>37219.5</v>
          </cell>
          <cell r="P50">
            <v>-4008.8</v>
          </cell>
          <cell r="Q50">
            <v>0</v>
          </cell>
          <cell r="R50">
            <v>4008.8</v>
          </cell>
        </row>
        <row r="51">
          <cell r="B51" t="str">
            <v>东莞市科信网络有限公司</v>
          </cell>
          <cell r="C51">
            <v>599.9</v>
          </cell>
          <cell r="D51">
            <v>29372.6</v>
          </cell>
        </row>
        <row r="51">
          <cell r="H51">
            <v>1259.8</v>
          </cell>
          <cell r="I51">
            <v>31232.3</v>
          </cell>
        </row>
        <row r="51">
          <cell r="K51">
            <v>20890.58</v>
          </cell>
        </row>
        <row r="51">
          <cell r="N51">
            <v>9081.92</v>
          </cell>
          <cell r="O51">
            <v>29972.5</v>
          </cell>
          <cell r="P51">
            <v>-1259.8</v>
          </cell>
          <cell r="Q51">
            <v>0</v>
          </cell>
          <cell r="R51">
            <v>1259.8</v>
          </cell>
        </row>
        <row r="52">
          <cell r="B52" t="str">
            <v>东莞市酷泽电子商务有限公司</v>
          </cell>
          <cell r="C52">
            <v>2905.5</v>
          </cell>
          <cell r="D52">
            <v>13967.72</v>
          </cell>
        </row>
        <row r="52">
          <cell r="F52">
            <v>699.9</v>
          </cell>
          <cell r="G52">
            <v>-579.9</v>
          </cell>
          <cell r="H52">
            <v>38969.7</v>
          </cell>
          <cell r="I52">
            <v>55962.92</v>
          </cell>
        </row>
        <row r="52">
          <cell r="N52">
            <v>20011.92</v>
          </cell>
          <cell r="O52">
            <v>20011.92</v>
          </cell>
          <cell r="P52">
            <v>-35951</v>
          </cell>
          <cell r="Q52">
            <v>3018.7</v>
          </cell>
          <cell r="R52">
            <v>35951</v>
          </cell>
        </row>
        <row r="53">
          <cell r="B53" t="str">
            <v>东莞市快试网络科技有限公司</v>
          </cell>
          <cell r="C53">
            <v>8130.8</v>
          </cell>
          <cell r="D53">
            <v>1699.9</v>
          </cell>
        </row>
        <row r="53">
          <cell r="F53">
            <v>3000</v>
          </cell>
        </row>
        <row r="53">
          <cell r="H53">
            <v>23676.8</v>
          </cell>
          <cell r="I53">
            <v>36507.5</v>
          </cell>
        </row>
        <row r="53">
          <cell r="N53">
            <v>13269.28</v>
          </cell>
          <cell r="O53">
            <v>13269.28</v>
          </cell>
          <cell r="P53">
            <v>-23238.22</v>
          </cell>
          <cell r="Q53">
            <v>438.580000000002</v>
          </cell>
          <cell r="R53">
            <v>23238.22</v>
          </cell>
        </row>
        <row r="54">
          <cell r="B54" t="str">
            <v>东莞市莱博电脑科技有限公司</v>
          </cell>
          <cell r="C54">
            <v>999.8</v>
          </cell>
          <cell r="D54">
            <v>6779.5</v>
          </cell>
        </row>
        <row r="54">
          <cell r="H54">
            <v>15170.2</v>
          </cell>
          <cell r="I54">
            <v>22949.5</v>
          </cell>
        </row>
        <row r="54">
          <cell r="N54">
            <v>15023.12</v>
          </cell>
          <cell r="O54">
            <v>15023.12</v>
          </cell>
          <cell r="P54">
            <v>-7926.38</v>
          </cell>
          <cell r="Q54">
            <v>7243.82</v>
          </cell>
          <cell r="R54">
            <v>7926.38</v>
          </cell>
        </row>
        <row r="55">
          <cell r="B55" t="str">
            <v>东莞市力合机电制冷设备有限公司</v>
          </cell>
          <cell r="C55">
            <v>4779.4</v>
          </cell>
          <cell r="D55">
            <v>0</v>
          </cell>
        </row>
        <row r="55">
          <cell r="F55">
            <v>3599.1</v>
          </cell>
        </row>
        <row r="55">
          <cell r="H55">
            <v>21030.5</v>
          </cell>
          <cell r="I55">
            <v>29409</v>
          </cell>
          <cell r="J55">
            <v>4779.4</v>
          </cell>
        </row>
        <row r="55">
          <cell r="L55">
            <v>3599.1</v>
          </cell>
        </row>
        <row r="55">
          <cell r="N55">
            <v>0</v>
          </cell>
          <cell r="O55">
            <v>8378.5</v>
          </cell>
          <cell r="P55">
            <v>-21030.5</v>
          </cell>
          <cell r="Q55">
            <v>0</v>
          </cell>
          <cell r="R55">
            <v>21030.5</v>
          </cell>
        </row>
        <row r="56">
          <cell r="B56" t="str">
            <v>东莞市龙粤通讯连锁有限公司</v>
          </cell>
          <cell r="C56">
            <v>877.7</v>
          </cell>
          <cell r="D56">
            <v>9309.7</v>
          </cell>
        </row>
        <row r="56">
          <cell r="F56">
            <v>1139.8</v>
          </cell>
          <cell r="G56">
            <v>-669.9</v>
          </cell>
          <cell r="H56">
            <v>3972.7</v>
          </cell>
          <cell r="I56">
            <v>14630</v>
          </cell>
          <cell r="J56">
            <v>877.7</v>
          </cell>
          <cell r="K56">
            <v>9309.7</v>
          </cell>
          <cell r="L56">
            <v>469.9</v>
          </cell>
        </row>
        <row r="56">
          <cell r="N56">
            <v>0</v>
          </cell>
          <cell r="O56">
            <v>10657.3</v>
          </cell>
          <cell r="P56">
            <v>-3972.7</v>
          </cell>
          <cell r="Q56">
            <v>0</v>
          </cell>
          <cell r="R56">
            <v>3972.7</v>
          </cell>
        </row>
        <row r="57">
          <cell r="B57" t="str">
            <v>东莞市美信机电工程有限公司</v>
          </cell>
          <cell r="C57">
            <v>2629.9</v>
          </cell>
          <cell r="D57">
            <v>1259.8</v>
          </cell>
        </row>
        <row r="57">
          <cell r="H57">
            <v>13322</v>
          </cell>
          <cell r="I57">
            <v>17211.7</v>
          </cell>
          <cell r="J57">
            <v>2629.9</v>
          </cell>
          <cell r="K57">
            <v>1259.8</v>
          </cell>
        </row>
        <row r="57">
          <cell r="N57">
            <v>0</v>
          </cell>
          <cell r="O57">
            <v>3889.7</v>
          </cell>
          <cell r="P57">
            <v>-13322</v>
          </cell>
          <cell r="Q57">
            <v>0</v>
          </cell>
          <cell r="R57">
            <v>13322</v>
          </cell>
        </row>
        <row r="58">
          <cell r="B58" t="str">
            <v>东莞市美逸电器有限公司</v>
          </cell>
          <cell r="C58">
            <v>9656.8</v>
          </cell>
          <cell r="D58">
            <v>6253</v>
          </cell>
        </row>
        <row r="58">
          <cell r="F58">
            <v>1160</v>
          </cell>
        </row>
        <row r="58">
          <cell r="H58">
            <v>3896</v>
          </cell>
          <cell r="I58">
            <v>20965.8</v>
          </cell>
          <cell r="J58">
            <v>9656.8</v>
          </cell>
          <cell r="K58">
            <v>6253</v>
          </cell>
          <cell r="L58">
            <v>1160</v>
          </cell>
        </row>
        <row r="58">
          <cell r="N58">
            <v>0</v>
          </cell>
          <cell r="O58">
            <v>17069.8</v>
          </cell>
          <cell r="P58">
            <v>-3896</v>
          </cell>
          <cell r="Q58">
            <v>0</v>
          </cell>
          <cell r="R58">
            <v>3896</v>
          </cell>
        </row>
        <row r="59">
          <cell r="B59" t="str">
            <v>东莞市美英电器有限公司</v>
          </cell>
          <cell r="C59">
            <v>8071.4</v>
          </cell>
          <cell r="D59">
            <v>743.1</v>
          </cell>
        </row>
        <row r="59">
          <cell r="F59">
            <v>586</v>
          </cell>
        </row>
        <row r="59">
          <cell r="H59">
            <v>1429.4</v>
          </cell>
          <cell r="I59">
            <v>10829.9</v>
          </cell>
          <cell r="J59">
            <v>8071.4</v>
          </cell>
          <cell r="K59">
            <v>743.1</v>
          </cell>
          <cell r="L59">
            <v>586</v>
          </cell>
        </row>
        <row r="59">
          <cell r="N59">
            <v>0</v>
          </cell>
          <cell r="O59">
            <v>9400.5</v>
          </cell>
          <cell r="P59">
            <v>-1429.4</v>
          </cell>
          <cell r="Q59">
            <v>0</v>
          </cell>
          <cell r="R59">
            <v>1429.4</v>
          </cell>
        </row>
        <row r="60">
          <cell r="B60" t="str">
            <v>东莞市明顺机电工程有限公司</v>
          </cell>
          <cell r="C60">
            <v>18090.6</v>
          </cell>
          <cell r="D60">
            <v>0</v>
          </cell>
        </row>
        <row r="60">
          <cell r="H60">
            <v>5757.6</v>
          </cell>
          <cell r="I60">
            <v>23848.2</v>
          </cell>
          <cell r="J60">
            <v>18090.6</v>
          </cell>
        </row>
        <row r="60">
          <cell r="N60">
            <v>0</v>
          </cell>
          <cell r="O60">
            <v>18090.6</v>
          </cell>
          <cell r="P60">
            <v>-5757.6</v>
          </cell>
          <cell r="Q60">
            <v>0</v>
          </cell>
          <cell r="R60">
            <v>5757.6</v>
          </cell>
        </row>
        <row r="61">
          <cell r="B61" t="str">
            <v>东莞市铭钰电器有限公司</v>
          </cell>
          <cell r="C61">
            <v>4150</v>
          </cell>
          <cell r="D61">
            <v>759.9</v>
          </cell>
        </row>
        <row r="61">
          <cell r="H61">
            <v>0</v>
          </cell>
          <cell r="I61">
            <v>4909.9</v>
          </cell>
          <cell r="J61">
            <v>4150</v>
          </cell>
          <cell r="K61">
            <v>759.9</v>
          </cell>
        </row>
        <row r="61">
          <cell r="N61">
            <v>0</v>
          </cell>
          <cell r="O61">
            <v>4909.9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东莞市楠越数码电子有限公司</v>
          </cell>
          <cell r="C62">
            <v>15180.19</v>
          </cell>
          <cell r="D62">
            <v>39407.32</v>
          </cell>
          <cell r="E62">
            <v>-1039.84</v>
          </cell>
          <cell r="F62">
            <v>14903.64</v>
          </cell>
          <cell r="G62">
            <v>-519.92</v>
          </cell>
          <cell r="H62">
            <v>7772.13</v>
          </cell>
          <cell r="I62">
            <v>75703.52</v>
          </cell>
        </row>
        <row r="62">
          <cell r="K62">
            <v>20361.45</v>
          </cell>
          <cell r="L62">
            <v>14383.72</v>
          </cell>
        </row>
        <row r="62">
          <cell r="N62">
            <v>33186.22</v>
          </cell>
          <cell r="O62">
            <v>67931.39</v>
          </cell>
          <cell r="P62">
            <v>-7772.13</v>
          </cell>
          <cell r="Q62">
            <v>0</v>
          </cell>
          <cell r="R62">
            <v>7772.13</v>
          </cell>
        </row>
        <row r="63">
          <cell r="B63" t="str">
            <v>东莞市祺兴制冷设备有限公司</v>
          </cell>
          <cell r="C63">
            <v>2628.26</v>
          </cell>
          <cell r="D63">
            <v>33069.22</v>
          </cell>
        </row>
        <row r="63">
          <cell r="H63">
            <v>19024.13</v>
          </cell>
          <cell r="I63">
            <v>54721.61</v>
          </cell>
        </row>
        <row r="63">
          <cell r="K63">
            <v>22171.04</v>
          </cell>
        </row>
        <row r="63">
          <cell r="N63">
            <v>13526.44</v>
          </cell>
          <cell r="O63">
            <v>35697.48</v>
          </cell>
          <cell r="P63">
            <v>-19024.13</v>
          </cell>
          <cell r="Q63">
            <v>0</v>
          </cell>
          <cell r="R63">
            <v>19024.13</v>
          </cell>
        </row>
        <row r="64">
          <cell r="B64" t="str">
            <v>东莞市企石家兴电器商场（个人独资）</v>
          </cell>
          <cell r="C64">
            <v>8002.4</v>
          </cell>
          <cell r="D64">
            <v>0</v>
          </cell>
        </row>
        <row r="64">
          <cell r="H64">
            <v>0</v>
          </cell>
          <cell r="I64">
            <v>8002.4</v>
          </cell>
          <cell r="J64">
            <v>8002.4</v>
          </cell>
        </row>
        <row r="64">
          <cell r="N64">
            <v>0</v>
          </cell>
          <cell r="O64">
            <v>8002.4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东莞市荣耀尊享科技有限公司</v>
          </cell>
          <cell r="C65">
            <v>996</v>
          </cell>
          <cell r="D65">
            <v>0</v>
          </cell>
        </row>
        <row r="65">
          <cell r="H65">
            <v>159.9</v>
          </cell>
          <cell r="I65">
            <v>1155.9</v>
          </cell>
          <cell r="J65">
            <v>996</v>
          </cell>
        </row>
        <row r="65">
          <cell r="N65">
            <v>0</v>
          </cell>
          <cell r="O65">
            <v>996</v>
          </cell>
          <cell r="P65">
            <v>-159.9</v>
          </cell>
          <cell r="Q65">
            <v>0</v>
          </cell>
          <cell r="R65">
            <v>159.9</v>
          </cell>
        </row>
        <row r="66">
          <cell r="B66" t="str">
            <v>东莞市润宝泰电器有限公司</v>
          </cell>
          <cell r="C66">
            <v>1779.6</v>
          </cell>
          <cell r="D66">
            <v>699.9</v>
          </cell>
        </row>
        <row r="66">
          <cell r="H66">
            <v>14393.1</v>
          </cell>
          <cell r="I66">
            <v>16872.6</v>
          </cell>
          <cell r="J66">
            <v>1779.6</v>
          </cell>
          <cell r="K66">
            <v>699.9</v>
          </cell>
        </row>
        <row r="66">
          <cell r="N66">
            <v>0</v>
          </cell>
          <cell r="O66">
            <v>2479.5</v>
          </cell>
          <cell r="P66">
            <v>-14393.1</v>
          </cell>
          <cell r="Q66">
            <v>0</v>
          </cell>
          <cell r="R66">
            <v>14393.1</v>
          </cell>
        </row>
        <row r="67">
          <cell r="B67" t="str">
            <v>东莞市润威空调电器有限公司</v>
          </cell>
          <cell r="C67">
            <v>4669.2</v>
          </cell>
          <cell r="D67">
            <v>2285.1</v>
          </cell>
        </row>
        <row r="67">
          <cell r="F67">
            <v>279.9</v>
          </cell>
        </row>
        <row r="67">
          <cell r="H67">
            <v>269.9</v>
          </cell>
          <cell r="I67">
            <v>7504.1</v>
          </cell>
          <cell r="J67">
            <v>4669.2</v>
          </cell>
          <cell r="K67">
            <v>2285.1</v>
          </cell>
          <cell r="L67">
            <v>279.9</v>
          </cell>
        </row>
        <row r="67">
          <cell r="N67">
            <v>0</v>
          </cell>
          <cell r="O67">
            <v>7234.2</v>
          </cell>
          <cell r="P67">
            <v>-269.9</v>
          </cell>
          <cell r="Q67">
            <v>0</v>
          </cell>
          <cell r="R67">
            <v>269.9</v>
          </cell>
        </row>
        <row r="68">
          <cell r="B68" t="str">
            <v>东莞市胜和制冷空调工程有限公司</v>
          </cell>
          <cell r="C68">
            <v>13058.2</v>
          </cell>
          <cell r="D68">
            <v>32429.3</v>
          </cell>
        </row>
        <row r="68">
          <cell r="F68">
            <v>325</v>
          </cell>
          <cell r="G68">
            <v>-1359.9</v>
          </cell>
          <cell r="H68">
            <v>4659.7</v>
          </cell>
          <cell r="I68">
            <v>49112.3</v>
          </cell>
        </row>
        <row r="68">
          <cell r="K68">
            <v>19075.82</v>
          </cell>
        </row>
        <row r="68">
          <cell r="N68">
            <v>26411.68</v>
          </cell>
          <cell r="O68">
            <v>45487.5</v>
          </cell>
          <cell r="P68">
            <v>-3624.8</v>
          </cell>
          <cell r="Q68">
            <v>1034.9</v>
          </cell>
          <cell r="R68">
            <v>3624.8</v>
          </cell>
        </row>
        <row r="69">
          <cell r="B69" t="str">
            <v>东莞市胜华制冷机电工程有限公司</v>
          </cell>
          <cell r="C69">
            <v>10938.2</v>
          </cell>
          <cell r="D69">
            <v>8398.4</v>
          </cell>
        </row>
        <row r="69">
          <cell r="F69">
            <v>4069.2</v>
          </cell>
        </row>
        <row r="69">
          <cell r="H69">
            <v>2339.4</v>
          </cell>
          <cell r="I69">
            <v>25745.2</v>
          </cell>
          <cell r="J69">
            <v>260.36</v>
          </cell>
          <cell r="K69">
            <v>8398.4</v>
          </cell>
          <cell r="L69">
            <v>4069.2</v>
          </cell>
        </row>
        <row r="69">
          <cell r="N69">
            <v>10677.84</v>
          </cell>
          <cell r="O69">
            <v>23405.8</v>
          </cell>
          <cell r="P69">
            <v>-2339.4</v>
          </cell>
          <cell r="Q69">
            <v>0</v>
          </cell>
          <cell r="R69">
            <v>2339.4</v>
          </cell>
        </row>
        <row r="70">
          <cell r="B70" t="str">
            <v>东莞市盛世通信设备有限公司</v>
          </cell>
          <cell r="C70">
            <v>2759.5</v>
          </cell>
          <cell r="D70">
            <v>10388.3</v>
          </cell>
        </row>
        <row r="70">
          <cell r="H70">
            <v>10008.9</v>
          </cell>
          <cell r="I70">
            <v>23156.7</v>
          </cell>
        </row>
        <row r="70">
          <cell r="K70">
            <v>3221.16</v>
          </cell>
        </row>
        <row r="70">
          <cell r="N70">
            <v>9926.64</v>
          </cell>
          <cell r="O70">
            <v>13147.8</v>
          </cell>
          <cell r="P70">
            <v>-10008.9</v>
          </cell>
          <cell r="Q70">
            <v>0</v>
          </cell>
          <cell r="R70">
            <v>10008.9</v>
          </cell>
        </row>
        <row r="71">
          <cell r="B71" t="str">
            <v>东莞市时尚电器有限公司</v>
          </cell>
          <cell r="C71">
            <v>1043387.43</v>
          </cell>
          <cell r="D71">
            <v>430678.500000001</v>
          </cell>
          <cell r="E71">
            <v>-103347.04</v>
          </cell>
          <cell r="F71">
            <v>434892.83</v>
          </cell>
          <cell r="G71">
            <v>-5854.1</v>
          </cell>
          <cell r="H71">
            <v>1593263.01</v>
          </cell>
          <cell r="I71">
            <v>3393020.63</v>
          </cell>
        </row>
        <row r="71">
          <cell r="L71">
            <v>284038.95</v>
          </cell>
        </row>
        <row r="71">
          <cell r="N71">
            <v>1515718.67</v>
          </cell>
          <cell r="O71">
            <v>1799757.62</v>
          </cell>
          <cell r="P71">
            <v>-1593263.01</v>
          </cell>
          <cell r="Q71">
            <v>0</v>
          </cell>
          <cell r="R71">
            <v>1593263.01</v>
          </cell>
        </row>
        <row r="72">
          <cell r="B72" t="str">
            <v>东莞市顺为通讯设备有限公司</v>
          </cell>
          <cell r="C72">
            <v>639.8</v>
          </cell>
          <cell r="D72">
            <v>1470.8</v>
          </cell>
        </row>
        <row r="72">
          <cell r="F72">
            <v>639.9</v>
          </cell>
        </row>
        <row r="72">
          <cell r="H72">
            <v>5956.43</v>
          </cell>
          <cell r="I72">
            <v>8706.93</v>
          </cell>
          <cell r="J72">
            <v>639.8</v>
          </cell>
          <cell r="K72">
            <v>1470.8</v>
          </cell>
          <cell r="L72">
            <v>639.9</v>
          </cell>
        </row>
        <row r="72">
          <cell r="N72">
            <v>0</v>
          </cell>
          <cell r="O72">
            <v>2750.5</v>
          </cell>
          <cell r="P72">
            <v>-5956.43</v>
          </cell>
          <cell r="Q72">
            <v>0</v>
          </cell>
          <cell r="R72">
            <v>5956.43</v>
          </cell>
        </row>
        <row r="73">
          <cell r="B73" t="str">
            <v>东莞市苏宁易购销售有限公司</v>
          </cell>
          <cell r="C73">
            <v>61376.01</v>
          </cell>
          <cell r="D73">
            <v>128399.45</v>
          </cell>
          <cell r="E73">
            <v>-1000</v>
          </cell>
          <cell r="F73">
            <v>35309.79</v>
          </cell>
          <cell r="G73">
            <v>-2320.8</v>
          </cell>
          <cell r="H73">
            <v>169902.83</v>
          </cell>
          <cell r="I73">
            <v>391667.28</v>
          </cell>
        </row>
        <row r="73">
          <cell r="K73">
            <v>36545.69</v>
          </cell>
          <cell r="L73">
            <v>32988.99</v>
          </cell>
        </row>
        <row r="73">
          <cell r="N73">
            <v>152229.77</v>
          </cell>
          <cell r="O73">
            <v>221764.45</v>
          </cell>
          <cell r="P73">
            <v>-169902.83</v>
          </cell>
          <cell r="Q73">
            <v>0</v>
          </cell>
          <cell r="R73">
            <v>169902.83</v>
          </cell>
        </row>
        <row r="74">
          <cell r="B74" t="str">
            <v>东莞市天启电器有限公司</v>
          </cell>
          <cell r="C74">
            <v>7112.9</v>
          </cell>
          <cell r="D74">
            <v>39307.9</v>
          </cell>
        </row>
        <row r="74">
          <cell r="F74">
            <v>26458.1</v>
          </cell>
          <cell r="G74">
            <v>-336.1</v>
          </cell>
          <cell r="H74">
            <v>56914.1</v>
          </cell>
          <cell r="I74">
            <v>129456.9</v>
          </cell>
        </row>
        <row r="74">
          <cell r="L74">
            <v>19232.32</v>
          </cell>
        </row>
        <row r="74">
          <cell r="N74">
            <v>53310.48</v>
          </cell>
          <cell r="O74">
            <v>72542.8</v>
          </cell>
          <cell r="P74">
            <v>-56914.1</v>
          </cell>
          <cell r="Q74">
            <v>0</v>
          </cell>
          <cell r="R74">
            <v>56914.1</v>
          </cell>
        </row>
        <row r="75">
          <cell r="B75" t="str">
            <v>东莞市拖米电子商贸服务有限公司</v>
          </cell>
          <cell r="C75">
            <v>859.8</v>
          </cell>
          <cell r="D75">
            <v>5444.2</v>
          </cell>
        </row>
        <row r="75">
          <cell r="H75">
            <v>989.8</v>
          </cell>
          <cell r="I75">
            <v>7293.8</v>
          </cell>
          <cell r="J75">
            <v>859.8</v>
          </cell>
          <cell r="K75">
            <v>5444.2</v>
          </cell>
        </row>
        <row r="75">
          <cell r="N75">
            <v>0</v>
          </cell>
          <cell r="O75">
            <v>6304</v>
          </cell>
          <cell r="P75">
            <v>-989.8</v>
          </cell>
          <cell r="Q75">
            <v>0</v>
          </cell>
          <cell r="R75">
            <v>989.8</v>
          </cell>
        </row>
        <row r="76">
          <cell r="B76" t="str">
            <v>东莞市伟嘉空调设备工程有限公司</v>
          </cell>
          <cell r="C76">
            <v>760</v>
          </cell>
          <cell r="D76">
            <v>7900.3</v>
          </cell>
        </row>
        <row r="76">
          <cell r="F76">
            <v>15823.8</v>
          </cell>
          <cell r="G76">
            <v>-362</v>
          </cell>
          <cell r="H76">
            <v>17731.8</v>
          </cell>
          <cell r="I76">
            <v>41853.9</v>
          </cell>
        </row>
        <row r="76">
          <cell r="L76">
            <v>3384.58</v>
          </cell>
        </row>
        <row r="76">
          <cell r="N76">
            <v>20737.52</v>
          </cell>
          <cell r="O76">
            <v>24122.1</v>
          </cell>
          <cell r="P76">
            <v>-17731.8</v>
          </cell>
          <cell r="Q76">
            <v>0</v>
          </cell>
          <cell r="R76">
            <v>17731.8</v>
          </cell>
        </row>
        <row r="77">
          <cell r="B77" t="str">
            <v>东莞市先锋电脑科技有限公司</v>
          </cell>
          <cell r="C77">
            <v>1109.8</v>
          </cell>
          <cell r="D77">
            <v>19766.6</v>
          </cell>
        </row>
        <row r="77">
          <cell r="F77">
            <v>579.9</v>
          </cell>
          <cell r="G77">
            <v>-919.8</v>
          </cell>
          <cell r="H77">
            <v>7184.2</v>
          </cell>
          <cell r="I77">
            <v>27720.7</v>
          </cell>
        </row>
        <row r="77">
          <cell r="K77">
            <v>6961.84</v>
          </cell>
        </row>
        <row r="77">
          <cell r="N77">
            <v>13914.56</v>
          </cell>
          <cell r="O77">
            <v>20876.4</v>
          </cell>
          <cell r="P77">
            <v>-6844.3</v>
          </cell>
          <cell r="Q77">
            <v>339.900000000002</v>
          </cell>
          <cell r="R77">
            <v>6844.3</v>
          </cell>
        </row>
        <row r="78">
          <cell r="B78" t="str">
            <v>东莞市新联宏科技有限公司</v>
          </cell>
          <cell r="C78">
            <v>1469.8</v>
          </cell>
          <cell r="D78">
            <v>31536.5</v>
          </cell>
        </row>
        <row r="78">
          <cell r="H78">
            <v>5219.3</v>
          </cell>
          <cell r="I78">
            <v>38225.6</v>
          </cell>
          <cell r="J78">
            <v>1469.8</v>
          </cell>
          <cell r="K78">
            <v>31536.5</v>
          </cell>
        </row>
        <row r="78">
          <cell r="N78">
            <v>0</v>
          </cell>
          <cell r="O78">
            <v>33006.3</v>
          </cell>
          <cell r="P78">
            <v>-5219.3</v>
          </cell>
          <cell r="Q78">
            <v>0</v>
          </cell>
          <cell r="R78">
            <v>5219.3</v>
          </cell>
        </row>
        <row r="79">
          <cell r="B79" t="str">
            <v>东莞市兴腾科技有限公司</v>
          </cell>
          <cell r="C79">
            <v>30684.48</v>
          </cell>
          <cell r="D79">
            <v>65290.7099999999</v>
          </cell>
        </row>
        <row r="79">
          <cell r="F79">
            <v>23005.31</v>
          </cell>
          <cell r="G79">
            <v>-529.31</v>
          </cell>
          <cell r="H79">
            <v>87147.1899999998</v>
          </cell>
          <cell r="I79">
            <v>205598.38</v>
          </cell>
        </row>
        <row r="79">
          <cell r="K79">
            <v>16314.29</v>
          </cell>
          <cell r="L79">
            <v>22476</v>
          </cell>
        </row>
        <row r="79">
          <cell r="N79">
            <v>79660.9</v>
          </cell>
          <cell r="O79">
            <v>118451.19</v>
          </cell>
          <cell r="P79">
            <v>-87147.1899999997</v>
          </cell>
          <cell r="Q79">
            <v>1.16415321826935e-10</v>
          </cell>
          <cell r="R79">
            <v>87147.1899999997</v>
          </cell>
        </row>
        <row r="80">
          <cell r="B80" t="str">
            <v>东莞市耀峰电器有限公司</v>
          </cell>
          <cell r="C80">
            <v>1439.7</v>
          </cell>
          <cell r="D80">
            <v>1210</v>
          </cell>
        </row>
        <row r="80">
          <cell r="H80">
            <v>1874.9</v>
          </cell>
          <cell r="I80">
            <v>4524.6</v>
          </cell>
          <cell r="J80">
            <v>1439.7</v>
          </cell>
          <cell r="K80">
            <v>1210</v>
          </cell>
        </row>
        <row r="80">
          <cell r="N80">
            <v>0</v>
          </cell>
          <cell r="O80">
            <v>2649.7</v>
          </cell>
          <cell r="P80">
            <v>-1874.9</v>
          </cell>
          <cell r="Q80">
            <v>0</v>
          </cell>
          <cell r="R80">
            <v>1874.9</v>
          </cell>
        </row>
        <row r="81">
          <cell r="B81" t="str">
            <v>东莞市宜家电器有限公司</v>
          </cell>
          <cell r="C81">
            <v>36269.5</v>
          </cell>
          <cell r="D81">
            <v>26808.2</v>
          </cell>
        </row>
        <row r="81">
          <cell r="F81">
            <v>37697.4</v>
          </cell>
        </row>
        <row r="81">
          <cell r="H81">
            <v>111607.1</v>
          </cell>
          <cell r="I81">
            <v>212382.2</v>
          </cell>
        </row>
        <row r="81">
          <cell r="L81">
            <v>17853.98</v>
          </cell>
        </row>
        <row r="81">
          <cell r="N81">
            <v>82921.12</v>
          </cell>
          <cell r="O81">
            <v>100775.1</v>
          </cell>
          <cell r="P81">
            <v>-111607.1</v>
          </cell>
          <cell r="Q81">
            <v>0</v>
          </cell>
          <cell r="R81">
            <v>111607.1</v>
          </cell>
        </row>
        <row r="82">
          <cell r="B82" t="str">
            <v>东莞市鹰讯通信科技有限公司</v>
          </cell>
          <cell r="C82">
            <v>1899.7</v>
          </cell>
          <cell r="D82">
            <v>14870.5</v>
          </cell>
        </row>
        <row r="82">
          <cell r="H82">
            <v>21187.7</v>
          </cell>
          <cell r="I82">
            <v>37957.9</v>
          </cell>
        </row>
        <row r="82">
          <cell r="K82">
            <v>114.12</v>
          </cell>
        </row>
        <row r="82">
          <cell r="N82">
            <v>16656.08</v>
          </cell>
          <cell r="O82">
            <v>16770.2</v>
          </cell>
          <cell r="P82">
            <v>-21187.7</v>
          </cell>
          <cell r="Q82">
            <v>0</v>
          </cell>
          <cell r="R82">
            <v>21187.7</v>
          </cell>
        </row>
        <row r="83">
          <cell r="B83" t="str">
            <v>东莞市优誉通讯有限公司</v>
          </cell>
          <cell r="C83">
            <v>7138.9</v>
          </cell>
          <cell r="D83">
            <v>46034.1000000001</v>
          </cell>
        </row>
        <row r="83">
          <cell r="G83">
            <v>-769.8</v>
          </cell>
          <cell r="H83">
            <v>45431.7000000001</v>
          </cell>
          <cell r="I83">
            <v>97834.9000000002</v>
          </cell>
        </row>
        <row r="83">
          <cell r="K83">
            <v>10724.52</v>
          </cell>
        </row>
        <row r="83">
          <cell r="N83">
            <v>42448.48</v>
          </cell>
          <cell r="O83">
            <v>53173</v>
          </cell>
          <cell r="P83">
            <v>-44661.9000000002</v>
          </cell>
          <cell r="Q83">
            <v>769.799999999894</v>
          </cell>
          <cell r="R83">
            <v>44661.9000000002</v>
          </cell>
        </row>
        <row r="84">
          <cell r="B84" t="str">
            <v>东莞市禹其家用电器有限公司</v>
          </cell>
          <cell r="C84">
            <v>4760</v>
          </cell>
          <cell r="D84">
            <v>13699.9</v>
          </cell>
        </row>
        <row r="84">
          <cell r="F84">
            <v>1600</v>
          </cell>
        </row>
        <row r="84">
          <cell r="H84">
            <v>0</v>
          </cell>
          <cell r="I84">
            <v>20059.9</v>
          </cell>
        </row>
        <row r="84">
          <cell r="K84">
            <v>8571.9</v>
          </cell>
          <cell r="L84">
            <v>1600</v>
          </cell>
        </row>
        <row r="84">
          <cell r="N84">
            <v>9888</v>
          </cell>
          <cell r="O84">
            <v>20059.9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东莞市越盈机电工程有限公司</v>
          </cell>
          <cell r="C85">
            <v>959.9</v>
          </cell>
          <cell r="D85">
            <v>3169.8</v>
          </cell>
        </row>
        <row r="85">
          <cell r="H85">
            <v>2637.7</v>
          </cell>
          <cell r="I85">
            <v>6767.4</v>
          </cell>
          <cell r="J85">
            <v>959.9</v>
          </cell>
          <cell r="K85">
            <v>3169.8</v>
          </cell>
        </row>
        <row r="85">
          <cell r="N85">
            <v>0</v>
          </cell>
          <cell r="O85">
            <v>4129.7</v>
          </cell>
          <cell r="P85">
            <v>-2637.7</v>
          </cell>
          <cell r="Q85">
            <v>0</v>
          </cell>
          <cell r="R85">
            <v>2637.7</v>
          </cell>
        </row>
        <row r="86">
          <cell r="B86" t="str">
            <v>东莞市振鹏机电工程有限公司</v>
          </cell>
          <cell r="C86">
            <v>1179.8</v>
          </cell>
          <cell r="D86">
            <v>11925.9</v>
          </cell>
        </row>
        <row r="86">
          <cell r="F86">
            <v>4224.8</v>
          </cell>
        </row>
        <row r="86">
          <cell r="H86">
            <v>10529.2</v>
          </cell>
          <cell r="I86">
            <v>27859.7</v>
          </cell>
        </row>
        <row r="86">
          <cell r="L86">
            <v>2803.06</v>
          </cell>
        </row>
        <row r="86">
          <cell r="N86">
            <v>14527.44</v>
          </cell>
          <cell r="O86">
            <v>17330.5</v>
          </cell>
          <cell r="P86">
            <v>-10529.2</v>
          </cell>
          <cell r="Q86">
            <v>0</v>
          </cell>
          <cell r="R86">
            <v>10529.2</v>
          </cell>
        </row>
        <row r="87">
          <cell r="B87" t="str">
            <v>东莞市正光电器有限公司</v>
          </cell>
          <cell r="C87">
            <v>37085.3</v>
          </cell>
          <cell r="D87">
            <v>29840.1</v>
          </cell>
        </row>
        <row r="87">
          <cell r="F87">
            <v>205.8</v>
          </cell>
        </row>
        <row r="87">
          <cell r="H87">
            <v>6519.8</v>
          </cell>
          <cell r="I87">
            <v>73651</v>
          </cell>
          <cell r="J87">
            <v>18685.78</v>
          </cell>
          <cell r="K87">
            <v>29840.1</v>
          </cell>
          <cell r="L87">
            <v>205.8</v>
          </cell>
        </row>
        <row r="87">
          <cell r="N87">
            <v>18399.52</v>
          </cell>
          <cell r="O87">
            <v>67131.2</v>
          </cell>
          <cell r="P87">
            <v>-6519.8</v>
          </cell>
          <cell r="Q87">
            <v>0</v>
          </cell>
          <cell r="R87">
            <v>6519.8</v>
          </cell>
        </row>
        <row r="88">
          <cell r="B88" t="str">
            <v>东莞市知涵网络科技有限公司</v>
          </cell>
          <cell r="C88">
            <v>2000</v>
          </cell>
          <cell r="D88">
            <v>0</v>
          </cell>
        </row>
        <row r="88">
          <cell r="H88">
            <v>21929.9</v>
          </cell>
          <cell r="I88">
            <v>23929.9</v>
          </cell>
        </row>
        <row r="88">
          <cell r="N88">
            <v>8800</v>
          </cell>
          <cell r="O88">
            <v>8800</v>
          </cell>
          <cell r="P88">
            <v>-15129.9</v>
          </cell>
          <cell r="Q88">
            <v>6800</v>
          </cell>
          <cell r="R88">
            <v>15129.9</v>
          </cell>
        </row>
        <row r="89">
          <cell r="B89" t="str">
            <v>东莞市致翔电器有限公司</v>
          </cell>
          <cell r="C89">
            <v>21607.6</v>
          </cell>
          <cell r="D89">
            <v>28433.6</v>
          </cell>
        </row>
        <row r="89">
          <cell r="F89">
            <v>3520.9</v>
          </cell>
        </row>
        <row r="89">
          <cell r="H89">
            <v>12796.8</v>
          </cell>
          <cell r="I89">
            <v>66358.9</v>
          </cell>
        </row>
        <row r="89">
          <cell r="K89">
            <v>26789.52</v>
          </cell>
          <cell r="L89">
            <v>3520.9</v>
          </cell>
        </row>
        <row r="89">
          <cell r="N89">
            <v>23251.68</v>
          </cell>
          <cell r="O89">
            <v>53562.1</v>
          </cell>
          <cell r="P89">
            <v>-12796.8</v>
          </cell>
          <cell r="Q89">
            <v>0</v>
          </cell>
          <cell r="R89">
            <v>12796.8</v>
          </cell>
        </row>
        <row r="90">
          <cell r="B90" t="str">
            <v>东莞市宙凯电器销售有限公司</v>
          </cell>
          <cell r="C90">
            <v>3148</v>
          </cell>
          <cell r="D90">
            <v>14527.2</v>
          </cell>
        </row>
        <row r="90">
          <cell r="F90">
            <v>180</v>
          </cell>
        </row>
        <row r="90">
          <cell r="H90">
            <v>1799.6</v>
          </cell>
          <cell r="I90">
            <v>19654.8</v>
          </cell>
        </row>
        <row r="90">
          <cell r="K90">
            <v>4444.56</v>
          </cell>
          <cell r="L90">
            <v>180</v>
          </cell>
        </row>
        <row r="90">
          <cell r="N90">
            <v>13230.64</v>
          </cell>
          <cell r="O90">
            <v>17855.2</v>
          </cell>
          <cell r="P90">
            <v>-1799.6</v>
          </cell>
          <cell r="Q90">
            <v>0</v>
          </cell>
          <cell r="R90">
            <v>1799.6</v>
          </cell>
        </row>
        <row r="91">
          <cell r="B91" t="str">
            <v>东莞市卓耀制冷设备有限公司</v>
          </cell>
          <cell r="C91">
            <v>850</v>
          </cell>
          <cell r="D91">
            <v>0</v>
          </cell>
        </row>
        <row r="91">
          <cell r="F91">
            <v>4516.7</v>
          </cell>
        </row>
        <row r="91">
          <cell r="H91">
            <v>1990</v>
          </cell>
          <cell r="I91">
            <v>7356.7</v>
          </cell>
          <cell r="J91">
            <v>850</v>
          </cell>
        </row>
        <row r="91">
          <cell r="L91">
            <v>4516.7</v>
          </cell>
        </row>
        <row r="91">
          <cell r="N91">
            <v>0</v>
          </cell>
          <cell r="O91">
            <v>5366.7</v>
          </cell>
          <cell r="P91">
            <v>-1990</v>
          </cell>
          <cell r="Q91">
            <v>0</v>
          </cell>
          <cell r="R91">
            <v>1990</v>
          </cell>
        </row>
        <row r="92">
          <cell r="B92" t="str">
            <v>东莞鑫森实业投资有限公司</v>
          </cell>
          <cell r="C92">
            <v>735</v>
          </cell>
          <cell r="D92">
            <v>250</v>
          </cell>
        </row>
        <row r="92">
          <cell r="F92">
            <v>2023.2</v>
          </cell>
        </row>
        <row r="92">
          <cell r="H92">
            <v>0</v>
          </cell>
          <cell r="I92">
            <v>3008.2</v>
          </cell>
          <cell r="J92">
            <v>735</v>
          </cell>
          <cell r="K92">
            <v>250</v>
          </cell>
          <cell r="L92">
            <v>2023.2</v>
          </cell>
        </row>
        <row r="92">
          <cell r="N92">
            <v>0</v>
          </cell>
          <cell r="O92">
            <v>3008.2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东莞振强智家家电有限公司</v>
          </cell>
          <cell r="C93">
            <v>21109.5</v>
          </cell>
          <cell r="D93">
            <v>1000</v>
          </cell>
          <cell r="E93">
            <v>-400</v>
          </cell>
          <cell r="F93">
            <v>17851.4</v>
          </cell>
        </row>
        <row r="93">
          <cell r="H93">
            <v>15239.3</v>
          </cell>
          <cell r="I93">
            <v>54800.2</v>
          </cell>
          <cell r="J93">
            <v>7586.06</v>
          </cell>
          <cell r="K93">
            <v>600</v>
          </cell>
          <cell r="L93">
            <v>17851.4</v>
          </cell>
        </row>
        <row r="93">
          <cell r="N93">
            <v>13523.44</v>
          </cell>
          <cell r="O93">
            <v>39560.9</v>
          </cell>
          <cell r="P93">
            <v>-15239.3</v>
          </cell>
          <cell r="Q93">
            <v>0</v>
          </cell>
          <cell r="R93">
            <v>15239.3</v>
          </cell>
        </row>
        <row r="94">
          <cell r="B94" t="str">
            <v>东莞致远贸易有限公司</v>
          </cell>
          <cell r="C94">
            <v>36924.17</v>
          </cell>
          <cell r="D94">
            <v>45991.64</v>
          </cell>
        </row>
        <row r="94">
          <cell r="F94">
            <v>36735.06</v>
          </cell>
        </row>
        <row r="94">
          <cell r="H94">
            <v>62467.5500000001</v>
          </cell>
          <cell r="I94">
            <v>182118.42</v>
          </cell>
        </row>
        <row r="94">
          <cell r="K94">
            <v>11795.35</v>
          </cell>
          <cell r="L94">
            <v>36735.06</v>
          </cell>
        </row>
        <row r="94">
          <cell r="N94">
            <v>71120.46</v>
          </cell>
          <cell r="O94">
            <v>119650.87</v>
          </cell>
          <cell r="P94">
            <v>-62467.55</v>
          </cell>
          <cell r="Q94">
            <v>0</v>
          </cell>
          <cell r="R94">
            <v>62467.55</v>
          </cell>
        </row>
        <row r="95">
          <cell r="B95" t="str">
            <v>东莞尊朗科技有限公司</v>
          </cell>
          <cell r="C95">
            <v>309.9</v>
          </cell>
          <cell r="D95">
            <v>0</v>
          </cell>
        </row>
        <row r="95">
          <cell r="H95">
            <v>300841.919999999</v>
          </cell>
          <cell r="I95">
            <v>301151.819999999</v>
          </cell>
        </row>
        <row r="95">
          <cell r="N95">
            <v>42027.24</v>
          </cell>
          <cell r="O95">
            <v>42027.24</v>
          </cell>
          <cell r="P95">
            <v>-259124.579999999</v>
          </cell>
          <cell r="Q95">
            <v>41717.34</v>
          </cell>
          <cell r="R95">
            <v>259124.579999999</v>
          </cell>
        </row>
        <row r="96">
          <cell r="B96" t="str">
            <v>广东广雄电讯有限公司</v>
          </cell>
          <cell r="C96">
            <v>1109.8</v>
          </cell>
          <cell r="D96">
            <v>7508.9</v>
          </cell>
        </row>
        <row r="96">
          <cell r="H96">
            <v>849.9</v>
          </cell>
          <cell r="I96">
            <v>9468.6</v>
          </cell>
          <cell r="J96">
            <v>1109.8</v>
          </cell>
          <cell r="K96">
            <v>7508.9</v>
          </cell>
        </row>
        <row r="96">
          <cell r="N96">
            <v>0</v>
          </cell>
          <cell r="O96">
            <v>8618.7</v>
          </cell>
          <cell r="P96">
            <v>-849.9</v>
          </cell>
          <cell r="Q96">
            <v>0</v>
          </cell>
          <cell r="R96">
            <v>849.9</v>
          </cell>
        </row>
        <row r="97">
          <cell r="B97" t="str">
            <v>广东弘景制冷有限公司</v>
          </cell>
          <cell r="C97">
            <v>659.9</v>
          </cell>
          <cell r="D97">
            <v>439.9</v>
          </cell>
        </row>
        <row r="97">
          <cell r="F97">
            <v>659.9</v>
          </cell>
        </row>
        <row r="97">
          <cell r="H97">
            <v>7476.54</v>
          </cell>
          <cell r="I97">
            <v>9236.24</v>
          </cell>
          <cell r="J97">
            <v>659.9</v>
          </cell>
          <cell r="K97">
            <v>439.9</v>
          </cell>
          <cell r="L97">
            <v>659.9</v>
          </cell>
        </row>
        <row r="97">
          <cell r="N97">
            <v>0</v>
          </cell>
          <cell r="O97">
            <v>1759.7</v>
          </cell>
          <cell r="P97">
            <v>-7476.54</v>
          </cell>
          <cell r="Q97">
            <v>0</v>
          </cell>
          <cell r="R97">
            <v>7476.54</v>
          </cell>
        </row>
        <row r="98">
          <cell r="B98" t="str">
            <v>广东慧驰商业服务有限公司</v>
          </cell>
          <cell r="C98">
            <v>597.83</v>
          </cell>
          <cell r="D98">
            <v>10035.07</v>
          </cell>
        </row>
        <row r="98">
          <cell r="F98">
            <v>15687.76</v>
          </cell>
        </row>
        <row r="98">
          <cell r="H98">
            <v>60119.02</v>
          </cell>
          <cell r="I98">
            <v>86439.68</v>
          </cell>
        </row>
        <row r="98">
          <cell r="N98">
            <v>34256.07</v>
          </cell>
          <cell r="O98">
            <v>34256.07</v>
          </cell>
          <cell r="P98">
            <v>-52183.61</v>
          </cell>
          <cell r="Q98">
            <v>7935.41</v>
          </cell>
          <cell r="R98">
            <v>52183.61</v>
          </cell>
        </row>
        <row r="99">
          <cell r="B99" t="str">
            <v>广东加盈实业投资有限公司</v>
          </cell>
          <cell r="C99">
            <v>1419.8</v>
          </cell>
          <cell r="D99">
            <v>17151.6</v>
          </cell>
        </row>
        <row r="99">
          <cell r="H99">
            <v>2179.6</v>
          </cell>
          <cell r="I99">
            <v>20751</v>
          </cell>
        </row>
        <row r="99">
          <cell r="K99">
            <v>10321.08</v>
          </cell>
        </row>
        <row r="99">
          <cell r="N99">
            <v>8250.32</v>
          </cell>
          <cell r="O99">
            <v>18571.4</v>
          </cell>
          <cell r="P99">
            <v>-2179.59999999999</v>
          </cell>
          <cell r="Q99">
            <v>5.00222085975111e-12</v>
          </cell>
          <cell r="R99">
            <v>2179.59999999999</v>
          </cell>
        </row>
        <row r="100">
          <cell r="B100" t="str">
            <v>广东嘉德电器科技有限公司</v>
          </cell>
          <cell r="C100">
            <v>5171.94</v>
          </cell>
          <cell r="D100">
            <v>23859.25</v>
          </cell>
        </row>
        <row r="100">
          <cell r="F100">
            <v>5901.59</v>
          </cell>
        </row>
        <row r="100">
          <cell r="H100">
            <v>12552.05</v>
          </cell>
          <cell r="I100">
            <v>47484.83</v>
          </cell>
        </row>
        <row r="100">
          <cell r="K100">
            <v>4941.48</v>
          </cell>
          <cell r="L100">
            <v>5901.59</v>
          </cell>
        </row>
        <row r="100">
          <cell r="N100">
            <v>24089.71</v>
          </cell>
          <cell r="O100">
            <v>34932.78</v>
          </cell>
          <cell r="P100">
            <v>-12552.05</v>
          </cell>
          <cell r="Q100">
            <v>0</v>
          </cell>
          <cell r="R100">
            <v>12552.05</v>
          </cell>
        </row>
        <row r="101">
          <cell r="B101" t="str">
            <v>广东捷通盛和电讯有限公司</v>
          </cell>
          <cell r="C101">
            <v>579.9</v>
          </cell>
          <cell r="D101">
            <v>14649.4</v>
          </cell>
        </row>
        <row r="101">
          <cell r="F101">
            <v>799.9</v>
          </cell>
        </row>
        <row r="101">
          <cell r="H101">
            <v>5898.9</v>
          </cell>
          <cell r="I101">
            <v>21928.1</v>
          </cell>
        </row>
        <row r="101">
          <cell r="K101">
            <v>4293.78</v>
          </cell>
          <cell r="L101">
            <v>799.9</v>
          </cell>
        </row>
        <row r="101">
          <cell r="N101">
            <v>10935.52</v>
          </cell>
          <cell r="O101">
            <v>16029.2</v>
          </cell>
          <cell r="P101">
            <v>-5898.9</v>
          </cell>
          <cell r="Q101">
            <v>0</v>
          </cell>
          <cell r="R101">
            <v>5898.9</v>
          </cell>
        </row>
        <row r="102">
          <cell r="B102" t="str">
            <v>广东省东莞市虎门供销社粤华家电公司</v>
          </cell>
          <cell r="C102">
            <v>3699.4</v>
          </cell>
          <cell r="D102">
            <v>14120.1</v>
          </cell>
        </row>
        <row r="102">
          <cell r="F102">
            <v>11173.5</v>
          </cell>
        </row>
        <row r="102">
          <cell r="H102">
            <v>2049.8</v>
          </cell>
          <cell r="I102">
            <v>31042.8</v>
          </cell>
          <cell r="J102">
            <v>3699.4</v>
          </cell>
          <cell r="K102">
            <v>14120.1</v>
          </cell>
          <cell r="L102">
            <v>11173.5</v>
          </cell>
        </row>
        <row r="102">
          <cell r="N102">
            <v>0</v>
          </cell>
          <cell r="O102">
            <v>28993</v>
          </cell>
          <cell r="P102">
            <v>-2049.8</v>
          </cell>
          <cell r="Q102">
            <v>0</v>
          </cell>
          <cell r="R102">
            <v>2049.8</v>
          </cell>
        </row>
        <row r="103">
          <cell r="B103" t="str">
            <v>广东鑫生电器有限公司</v>
          </cell>
          <cell r="C103">
            <v>10702.8</v>
          </cell>
          <cell r="D103">
            <v>30563.2</v>
          </cell>
          <cell r="E103">
            <v>-311.1</v>
          </cell>
          <cell r="F103">
            <v>24255.3</v>
          </cell>
        </row>
        <row r="103">
          <cell r="H103">
            <v>49488.2</v>
          </cell>
          <cell r="I103">
            <v>114698.4</v>
          </cell>
        </row>
        <row r="103">
          <cell r="L103">
            <v>14480.68</v>
          </cell>
        </row>
        <row r="103">
          <cell r="N103">
            <v>50729.52</v>
          </cell>
          <cell r="O103">
            <v>65210.2</v>
          </cell>
          <cell r="P103">
            <v>-49488.2</v>
          </cell>
          <cell r="Q103">
            <v>0</v>
          </cell>
          <cell r="R103">
            <v>49488.2</v>
          </cell>
        </row>
        <row r="104">
          <cell r="B104" t="str">
            <v>广东粤盛通贸易有限公司</v>
          </cell>
          <cell r="C104">
            <v>539.9</v>
          </cell>
          <cell r="D104">
            <v>1103.8</v>
          </cell>
        </row>
        <row r="104">
          <cell r="H104">
            <v>609.9</v>
          </cell>
          <cell r="I104">
            <v>2253.6</v>
          </cell>
          <cell r="J104">
            <v>539.9</v>
          </cell>
          <cell r="K104">
            <v>1103.8</v>
          </cell>
        </row>
        <row r="104">
          <cell r="N104">
            <v>0</v>
          </cell>
          <cell r="O104">
            <v>1643.7</v>
          </cell>
          <cell r="P104">
            <v>-609.9</v>
          </cell>
          <cell r="Q104">
            <v>0</v>
          </cell>
          <cell r="R104">
            <v>609.9</v>
          </cell>
        </row>
        <row r="105">
          <cell r="B105" t="str">
            <v>京东五星电器集团(东莞)有限公司</v>
          </cell>
          <cell r="C105">
            <v>293189.449999999</v>
          </cell>
          <cell r="D105">
            <v>674972.500000004</v>
          </cell>
          <cell r="E105">
            <v>-1300</v>
          </cell>
          <cell r="F105">
            <v>45330.4</v>
          </cell>
          <cell r="G105">
            <v>-2370.1</v>
          </cell>
          <cell r="H105">
            <v>1069172.03000001</v>
          </cell>
          <cell r="I105">
            <v>2078994.28000002</v>
          </cell>
        </row>
        <row r="105">
          <cell r="K105">
            <v>81617.09</v>
          </cell>
          <cell r="L105">
            <v>42960.3</v>
          </cell>
        </row>
        <row r="105">
          <cell r="N105">
            <v>885244.86</v>
          </cell>
          <cell r="O105">
            <v>1009822.25</v>
          </cell>
          <cell r="P105">
            <v>-1069172.03000002</v>
          </cell>
          <cell r="Q105">
            <v>-3.02679836750031e-9</v>
          </cell>
          <cell r="R105">
            <v>1069172.03000002</v>
          </cell>
        </row>
        <row r="106">
          <cell r="B106" t="str">
            <v>东莞市深晖空调工程有限公司</v>
          </cell>
        </row>
        <row r="106">
          <cell r="D106">
            <v>29020</v>
          </cell>
        </row>
        <row r="106">
          <cell r="F106">
            <v>4439.1</v>
          </cell>
          <cell r="G106">
            <v>-2055.6</v>
          </cell>
          <cell r="H106">
            <v>9238.2</v>
          </cell>
          <cell r="I106">
            <v>40641.7</v>
          </cell>
        </row>
        <row r="106">
          <cell r="K106">
            <v>7312.64</v>
          </cell>
          <cell r="L106">
            <v>2383.5</v>
          </cell>
        </row>
        <row r="106">
          <cell r="N106">
            <v>21707.36</v>
          </cell>
          <cell r="O106">
            <v>31403.5</v>
          </cell>
          <cell r="P106">
            <v>-9238.2</v>
          </cell>
          <cell r="Q106">
            <v>0</v>
          </cell>
          <cell r="R106">
            <v>9238.2</v>
          </cell>
        </row>
        <row r="107">
          <cell r="B107" t="str">
            <v>东莞市国杰电器有限公司</v>
          </cell>
        </row>
        <row r="107">
          <cell r="D107">
            <v>0</v>
          </cell>
        </row>
        <row r="107">
          <cell r="F107">
            <v>25260.1</v>
          </cell>
        </row>
        <row r="107">
          <cell r="H107">
            <v>37800.5</v>
          </cell>
          <cell r="I107">
            <v>63060.6</v>
          </cell>
        </row>
        <row r="107">
          <cell r="L107">
            <v>1860.18</v>
          </cell>
        </row>
        <row r="107">
          <cell r="N107">
            <v>23399.92</v>
          </cell>
          <cell r="O107">
            <v>25260.1</v>
          </cell>
          <cell r="P107">
            <v>-37800.5</v>
          </cell>
          <cell r="Q107">
            <v>0</v>
          </cell>
          <cell r="R107">
            <v>37800.5</v>
          </cell>
        </row>
        <row r="108">
          <cell r="B108" t="str">
            <v>广东康林电气工程有限公司</v>
          </cell>
        </row>
        <row r="108">
          <cell r="D108">
            <v>0</v>
          </cell>
        </row>
        <row r="108">
          <cell r="H108">
            <v>74098.4600000001</v>
          </cell>
          <cell r="I108">
            <v>74098.4600000001</v>
          </cell>
        </row>
        <row r="108">
          <cell r="N108">
            <v>39839.43</v>
          </cell>
          <cell r="O108">
            <v>39839.43</v>
          </cell>
          <cell r="P108">
            <v>-34259.0300000001</v>
          </cell>
          <cell r="Q108">
            <v>39839.43</v>
          </cell>
          <cell r="R108">
            <v>34259.0300000001</v>
          </cell>
        </row>
        <row r="109">
          <cell r="B109" t="str">
            <v>东莞安佑商贸科技有限公司</v>
          </cell>
        </row>
        <row r="109">
          <cell r="D109">
            <v>0</v>
          </cell>
        </row>
        <row r="109">
          <cell r="F109">
            <v>1105.52</v>
          </cell>
        </row>
        <row r="109">
          <cell r="H109">
            <v>62317.95</v>
          </cell>
          <cell r="I109">
            <v>63423.47</v>
          </cell>
        </row>
        <row r="109">
          <cell r="N109">
            <v>29955.57</v>
          </cell>
          <cell r="O109">
            <v>29955.57</v>
          </cell>
          <cell r="P109">
            <v>-33467.9</v>
          </cell>
          <cell r="Q109">
            <v>28850.05</v>
          </cell>
          <cell r="R109">
            <v>33467.9</v>
          </cell>
        </row>
        <row r="110">
          <cell r="B110" t="str">
            <v>东莞市厚街恒新电器广场</v>
          </cell>
        </row>
        <row r="110">
          <cell r="D110">
            <v>0</v>
          </cell>
        </row>
        <row r="110">
          <cell r="H110">
            <v>0</v>
          </cell>
          <cell r="I110">
            <v>0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 t="str">
            <v>东莞市嘉力空调机电工程有限公司</v>
          </cell>
        </row>
        <row r="111">
          <cell r="D111">
            <v>0</v>
          </cell>
        </row>
        <row r="111">
          <cell r="F111">
            <v>21379.8</v>
          </cell>
        </row>
        <row r="111">
          <cell r="H111">
            <v>9629.95</v>
          </cell>
          <cell r="I111">
            <v>31009.75</v>
          </cell>
        </row>
        <row r="111">
          <cell r="L111">
            <v>7380.08</v>
          </cell>
        </row>
        <row r="111">
          <cell r="N111">
            <v>13999.72</v>
          </cell>
          <cell r="O111">
            <v>21379.8</v>
          </cell>
          <cell r="P111">
            <v>-9629.95</v>
          </cell>
          <cell r="Q111">
            <v>0</v>
          </cell>
          <cell r="R111">
            <v>9629.95</v>
          </cell>
        </row>
        <row r="112">
          <cell r="B112" t="str">
            <v>东莞市伟豪空调电器贸易有限公司</v>
          </cell>
        </row>
        <row r="112">
          <cell r="D112">
            <v>0</v>
          </cell>
        </row>
        <row r="112">
          <cell r="F112">
            <v>34559.69</v>
          </cell>
        </row>
        <row r="112">
          <cell r="H112">
            <v>12291.3</v>
          </cell>
          <cell r="I112">
            <v>46850.99</v>
          </cell>
        </row>
        <row r="112">
          <cell r="L112">
            <v>10047.06</v>
          </cell>
        </row>
        <row r="112">
          <cell r="N112">
            <v>24512.63</v>
          </cell>
          <cell r="O112">
            <v>34559.69</v>
          </cell>
          <cell r="P112">
            <v>-12291.3</v>
          </cell>
          <cell r="Q112">
            <v>0</v>
          </cell>
          <cell r="R112">
            <v>12291.3</v>
          </cell>
        </row>
        <row r="113">
          <cell r="B113" t="str">
            <v>东莞市忠胜电器有限公司</v>
          </cell>
        </row>
        <row r="113">
          <cell r="D113">
            <v>0</v>
          </cell>
        </row>
        <row r="113">
          <cell r="F113">
            <v>4329.6</v>
          </cell>
        </row>
        <row r="113">
          <cell r="H113">
            <v>31087.4</v>
          </cell>
          <cell r="I113">
            <v>35417</v>
          </cell>
        </row>
        <row r="113">
          <cell r="N113">
            <v>11660.24</v>
          </cell>
          <cell r="O113">
            <v>11660.24</v>
          </cell>
          <cell r="P113">
            <v>-23756.76</v>
          </cell>
          <cell r="Q113">
            <v>7330.64</v>
          </cell>
          <cell r="R113">
            <v>23756.76</v>
          </cell>
        </row>
        <row r="114">
          <cell r="B114" t="str">
            <v>东莞酷烁数码有限公司</v>
          </cell>
        </row>
        <row r="114">
          <cell r="D114">
            <v>4809.7</v>
          </cell>
        </row>
        <row r="114">
          <cell r="H114">
            <v>6089.2</v>
          </cell>
          <cell r="I114">
            <v>10898.9</v>
          </cell>
        </row>
        <row r="114">
          <cell r="K114">
            <v>4809.7</v>
          </cell>
        </row>
        <row r="114">
          <cell r="O114">
            <v>4809.7</v>
          </cell>
          <cell r="P114">
            <v>-6089.2</v>
          </cell>
          <cell r="Q114">
            <v>0</v>
          </cell>
          <cell r="R114">
            <v>6089.2</v>
          </cell>
        </row>
        <row r="115">
          <cell r="B115" t="str">
            <v>东莞市鸿达电脑科技有限公司</v>
          </cell>
        </row>
        <row r="115">
          <cell r="D115">
            <v>1799.8</v>
          </cell>
        </row>
        <row r="115">
          <cell r="H115">
            <v>0</v>
          </cell>
          <cell r="I115">
            <v>1799.8</v>
          </cell>
        </row>
        <row r="115">
          <cell r="K115">
            <v>1799.8</v>
          </cell>
        </row>
        <row r="115">
          <cell r="O115">
            <v>1799.8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东莞市华旌空调有限公司</v>
          </cell>
        </row>
        <row r="116">
          <cell r="D116">
            <v>3000</v>
          </cell>
        </row>
        <row r="116">
          <cell r="H116">
            <v>4273.5</v>
          </cell>
          <cell r="I116">
            <v>7273.5</v>
          </cell>
        </row>
        <row r="116">
          <cell r="K116">
            <v>3000</v>
          </cell>
        </row>
        <row r="116">
          <cell r="O116">
            <v>3000</v>
          </cell>
          <cell r="P116">
            <v>-4273.5</v>
          </cell>
          <cell r="Q116">
            <v>0</v>
          </cell>
          <cell r="R116">
            <v>4273.5</v>
          </cell>
        </row>
        <row r="117">
          <cell r="B117" t="str">
            <v>东莞市华凯信息技术有限公司</v>
          </cell>
        </row>
        <row r="117">
          <cell r="D117">
            <v>1000</v>
          </cell>
        </row>
        <row r="117">
          <cell r="H117">
            <v>939.9</v>
          </cell>
          <cell r="I117">
            <v>1939.9</v>
          </cell>
        </row>
        <row r="117">
          <cell r="K117">
            <v>1000</v>
          </cell>
        </row>
        <row r="117">
          <cell r="O117">
            <v>1000</v>
          </cell>
          <cell r="P117">
            <v>-939.9</v>
          </cell>
          <cell r="Q117">
            <v>0</v>
          </cell>
          <cell r="R117">
            <v>939.9</v>
          </cell>
        </row>
        <row r="118">
          <cell r="B118" t="str">
            <v>东莞市华顺电器有限公司</v>
          </cell>
        </row>
        <row r="118">
          <cell r="D118">
            <v>1551.7</v>
          </cell>
        </row>
        <row r="118">
          <cell r="H118">
            <v>0</v>
          </cell>
          <cell r="I118">
            <v>1551.7</v>
          </cell>
        </row>
        <row r="118">
          <cell r="K118">
            <v>1551.7</v>
          </cell>
        </row>
        <row r="118">
          <cell r="O118">
            <v>1551.7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东莞市科旗实业有限公司</v>
          </cell>
        </row>
        <row r="119">
          <cell r="D119">
            <v>649.9</v>
          </cell>
        </row>
        <row r="119">
          <cell r="H119">
            <v>1127.5</v>
          </cell>
          <cell r="I119">
            <v>1777.4</v>
          </cell>
        </row>
        <row r="119">
          <cell r="K119">
            <v>649.9</v>
          </cell>
        </row>
        <row r="119">
          <cell r="O119">
            <v>649.9</v>
          </cell>
          <cell r="P119">
            <v>-1127.5</v>
          </cell>
          <cell r="Q119">
            <v>0</v>
          </cell>
          <cell r="R119">
            <v>1127.5</v>
          </cell>
        </row>
        <row r="120">
          <cell r="B120" t="str">
            <v>东莞市明之汛数码有限公司</v>
          </cell>
        </row>
        <row r="120">
          <cell r="D120">
            <v>1000</v>
          </cell>
        </row>
        <row r="120">
          <cell r="G120">
            <v>-1000</v>
          </cell>
          <cell r="H120">
            <v>5373.3</v>
          </cell>
          <cell r="I120">
            <v>5373.3</v>
          </cell>
        </row>
        <row r="120">
          <cell r="K120">
            <v>1000</v>
          </cell>
        </row>
        <row r="120">
          <cell r="O120">
            <v>1000</v>
          </cell>
          <cell r="P120">
            <v>-4373.3</v>
          </cell>
          <cell r="Q120">
            <v>1000</v>
          </cell>
          <cell r="R120">
            <v>4373.3</v>
          </cell>
        </row>
        <row r="121">
          <cell r="B121" t="str">
            <v>东莞市企石家兴电器商场(个人独资)</v>
          </cell>
        </row>
        <row r="121">
          <cell r="D121">
            <v>1157.5</v>
          </cell>
        </row>
        <row r="121">
          <cell r="F121">
            <v>18957.1</v>
          </cell>
        </row>
        <row r="121">
          <cell r="H121">
            <v>4856.9</v>
          </cell>
          <cell r="I121">
            <v>24971.5</v>
          </cell>
        </row>
        <row r="121">
          <cell r="K121">
            <v>1157.5</v>
          </cell>
          <cell r="L121">
            <v>18957.1</v>
          </cell>
        </row>
        <row r="121">
          <cell r="O121">
            <v>20114.6</v>
          </cell>
          <cell r="P121">
            <v>-4856.9</v>
          </cell>
          <cell r="Q121">
            <v>0</v>
          </cell>
          <cell r="R121">
            <v>4856.9</v>
          </cell>
        </row>
        <row r="122">
          <cell r="B122" t="str">
            <v>东莞市四季通讯有限公司</v>
          </cell>
        </row>
        <row r="122">
          <cell r="D122">
            <v>3019.4</v>
          </cell>
        </row>
        <row r="122">
          <cell r="G122">
            <v>-429.9</v>
          </cell>
          <cell r="H122">
            <v>3029.5</v>
          </cell>
          <cell r="I122">
            <v>5619</v>
          </cell>
        </row>
        <row r="122">
          <cell r="K122">
            <v>3019.4</v>
          </cell>
        </row>
        <row r="122">
          <cell r="O122">
            <v>3019.4</v>
          </cell>
          <cell r="P122">
            <v>-2599.6</v>
          </cell>
          <cell r="Q122">
            <v>429.9</v>
          </cell>
          <cell r="R122">
            <v>2599.6</v>
          </cell>
        </row>
        <row r="123">
          <cell r="B123" t="str">
            <v>东莞市天正通讯器材有限公司</v>
          </cell>
        </row>
        <row r="123">
          <cell r="D123">
            <v>4107.1</v>
          </cell>
        </row>
        <row r="123">
          <cell r="H123">
            <v>0</v>
          </cell>
          <cell r="I123">
            <v>4107.1</v>
          </cell>
        </row>
        <row r="123">
          <cell r="K123">
            <v>4107.1</v>
          </cell>
        </row>
        <row r="123">
          <cell r="O123">
            <v>4107.1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东莞市天之宇数码设备有限公司</v>
          </cell>
        </row>
        <row r="124">
          <cell r="D124">
            <v>2744.8</v>
          </cell>
        </row>
        <row r="124">
          <cell r="G124">
            <v>-559.9</v>
          </cell>
          <cell r="H124">
            <v>1509.7</v>
          </cell>
          <cell r="I124">
            <v>3694.6</v>
          </cell>
        </row>
        <row r="124">
          <cell r="K124">
            <v>2744.8</v>
          </cell>
        </row>
        <row r="124">
          <cell r="O124">
            <v>2744.8</v>
          </cell>
          <cell r="P124">
            <v>-949.8</v>
          </cell>
          <cell r="Q124">
            <v>559.9</v>
          </cell>
          <cell r="R124">
            <v>949.8</v>
          </cell>
        </row>
        <row r="125">
          <cell r="B125" t="str">
            <v>东莞市沃讯通信有限公司</v>
          </cell>
        </row>
        <row r="125">
          <cell r="D125">
            <v>6479.3</v>
          </cell>
        </row>
        <row r="125">
          <cell r="H125">
            <v>1009.8</v>
          </cell>
          <cell r="I125">
            <v>7489.1</v>
          </cell>
        </row>
        <row r="125">
          <cell r="K125">
            <v>6479.3</v>
          </cell>
        </row>
        <row r="125">
          <cell r="O125">
            <v>6479.3</v>
          </cell>
          <cell r="P125">
            <v>-1009.8</v>
          </cell>
          <cell r="Q125">
            <v>0</v>
          </cell>
          <cell r="R125">
            <v>1009.8</v>
          </cell>
        </row>
        <row r="126">
          <cell r="B126" t="str">
            <v>东莞市粤华信息科技有限公司</v>
          </cell>
        </row>
        <row r="126">
          <cell r="D126">
            <v>1410</v>
          </cell>
        </row>
        <row r="126">
          <cell r="H126">
            <v>2833.3</v>
          </cell>
          <cell r="I126">
            <v>4243.3</v>
          </cell>
        </row>
        <row r="126">
          <cell r="K126">
            <v>1410</v>
          </cell>
        </row>
        <row r="126">
          <cell r="O126">
            <v>1410</v>
          </cell>
          <cell r="P126">
            <v>-2833.3</v>
          </cell>
          <cell r="Q126">
            <v>0</v>
          </cell>
          <cell r="R126">
            <v>2833.3</v>
          </cell>
        </row>
        <row r="127">
          <cell r="B127" t="str">
            <v>东莞市长鼎科技有限公司</v>
          </cell>
        </row>
        <row r="127">
          <cell r="D127">
            <v>749.8</v>
          </cell>
        </row>
        <row r="127">
          <cell r="G127">
            <v>-389.9</v>
          </cell>
          <cell r="H127">
            <v>745.3</v>
          </cell>
          <cell r="I127">
            <v>1105.2</v>
          </cell>
        </row>
        <row r="127">
          <cell r="K127">
            <v>749.8</v>
          </cell>
        </row>
        <row r="127">
          <cell r="O127">
            <v>749.8</v>
          </cell>
          <cell r="P127">
            <v>-355.4</v>
          </cell>
          <cell r="Q127">
            <v>389.9</v>
          </cell>
          <cell r="R127">
            <v>355.4</v>
          </cell>
        </row>
        <row r="128">
          <cell r="B128" t="str">
            <v>东莞小米景明科技有限公司</v>
          </cell>
        </row>
        <row r="128">
          <cell r="D128">
            <v>459.9</v>
          </cell>
        </row>
        <row r="128">
          <cell r="H128">
            <v>1127.08</v>
          </cell>
          <cell r="I128">
            <v>1586.98</v>
          </cell>
        </row>
        <row r="128">
          <cell r="K128">
            <v>459.9</v>
          </cell>
        </row>
        <row r="128">
          <cell r="O128">
            <v>459.9</v>
          </cell>
          <cell r="P128">
            <v>-1127.08</v>
          </cell>
          <cell r="Q128">
            <v>0</v>
          </cell>
          <cell r="R128">
            <v>1127.08</v>
          </cell>
        </row>
        <row r="129">
          <cell r="B129" t="str">
            <v>广东华云智家科技工程有限公司</v>
          </cell>
        </row>
        <row r="129">
          <cell r="D129">
            <v>1000</v>
          </cell>
        </row>
        <row r="129">
          <cell r="H129">
            <v>4000</v>
          </cell>
          <cell r="I129">
            <v>5000</v>
          </cell>
        </row>
        <row r="129">
          <cell r="K129">
            <v>1000</v>
          </cell>
        </row>
        <row r="129">
          <cell r="O129">
            <v>1000</v>
          </cell>
          <cell r="P129">
            <v>-4000</v>
          </cell>
          <cell r="Q129">
            <v>0</v>
          </cell>
          <cell r="R129">
            <v>4000</v>
          </cell>
        </row>
        <row r="130">
          <cell r="B130" t="str">
            <v>广东金芝机电科技有限公司</v>
          </cell>
        </row>
        <row r="130">
          <cell r="D130">
            <v>1000</v>
          </cell>
        </row>
        <row r="130">
          <cell r="F130">
            <v>1180</v>
          </cell>
        </row>
        <row r="130">
          <cell r="H130">
            <v>0</v>
          </cell>
          <cell r="I130">
            <v>2180</v>
          </cell>
        </row>
        <row r="130">
          <cell r="K130">
            <v>1000</v>
          </cell>
          <cell r="L130">
            <v>1180</v>
          </cell>
        </row>
        <row r="130">
          <cell r="O130">
            <v>2180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广东易联电讯服务有限公司</v>
          </cell>
        </row>
        <row r="131">
          <cell r="D131">
            <v>6701.2</v>
          </cell>
        </row>
        <row r="131">
          <cell r="F131">
            <v>649.9</v>
          </cell>
        </row>
        <row r="131">
          <cell r="H131">
            <v>9034.5</v>
          </cell>
          <cell r="I131">
            <v>16385.6</v>
          </cell>
        </row>
        <row r="131">
          <cell r="K131">
            <v>6701.2</v>
          </cell>
          <cell r="L131">
            <v>649.9</v>
          </cell>
        </row>
        <row r="131">
          <cell r="O131">
            <v>7351.1</v>
          </cell>
          <cell r="P131">
            <v>-9034.5</v>
          </cell>
          <cell r="Q131">
            <v>0</v>
          </cell>
          <cell r="R131">
            <v>9034.5</v>
          </cell>
        </row>
        <row r="132">
          <cell r="B132" t="str">
            <v>中域电讯连锁集团股份有限公司</v>
          </cell>
        </row>
        <row r="132">
          <cell r="D132">
            <v>579.9</v>
          </cell>
        </row>
        <row r="132">
          <cell r="H132">
            <v>0</v>
          </cell>
          <cell r="I132">
            <v>579.9</v>
          </cell>
        </row>
        <row r="132">
          <cell r="K132">
            <v>579.9</v>
          </cell>
        </row>
        <row r="132">
          <cell r="O132">
            <v>579.9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东莞市飞粤信息科技有限公司</v>
          </cell>
        </row>
        <row r="133">
          <cell r="F133">
            <v>429.9</v>
          </cell>
        </row>
        <row r="133">
          <cell r="H133">
            <v>5279.1</v>
          </cell>
          <cell r="I133">
            <v>5709</v>
          </cell>
        </row>
        <row r="133">
          <cell r="L133">
            <v>429.9</v>
          </cell>
        </row>
        <row r="133">
          <cell r="N133">
            <v>0</v>
          </cell>
          <cell r="O133">
            <v>429.9</v>
          </cell>
          <cell r="P133">
            <v>-5279.1</v>
          </cell>
          <cell r="Q133">
            <v>0</v>
          </cell>
          <cell r="R133">
            <v>5279.1</v>
          </cell>
        </row>
        <row r="134">
          <cell r="B134" t="str">
            <v>东莞市名雕美家建材有限公司</v>
          </cell>
        </row>
        <row r="134">
          <cell r="F134">
            <v>1000</v>
          </cell>
        </row>
        <row r="134">
          <cell r="H134">
            <v>0</v>
          </cell>
          <cell r="I134">
            <v>1000</v>
          </cell>
        </row>
        <row r="134">
          <cell r="L134">
            <v>1000</v>
          </cell>
        </row>
        <row r="134">
          <cell r="O134">
            <v>1000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东莞市万致机电贸易有限公司</v>
          </cell>
        </row>
        <row r="135">
          <cell r="F135">
            <v>899.7</v>
          </cell>
        </row>
        <row r="135">
          <cell r="H135">
            <v>299.9</v>
          </cell>
          <cell r="I135">
            <v>1199.6</v>
          </cell>
        </row>
        <row r="135">
          <cell r="L135">
            <v>899.7</v>
          </cell>
        </row>
        <row r="135">
          <cell r="O135">
            <v>899.7</v>
          </cell>
          <cell r="P135">
            <v>-299.9</v>
          </cell>
          <cell r="Q135">
            <v>0</v>
          </cell>
          <cell r="R135">
            <v>299.9</v>
          </cell>
        </row>
        <row r="136">
          <cell r="B136" t="str">
            <v>东莞市正桥机电有限公司</v>
          </cell>
        </row>
        <row r="136">
          <cell r="F136">
            <v>15700</v>
          </cell>
        </row>
        <row r="136">
          <cell r="H136">
            <v>3970</v>
          </cell>
          <cell r="I136">
            <v>19670</v>
          </cell>
        </row>
        <row r="136">
          <cell r="L136">
            <v>15700</v>
          </cell>
        </row>
        <row r="136">
          <cell r="O136">
            <v>15700</v>
          </cell>
          <cell r="P136">
            <v>-3970</v>
          </cell>
          <cell r="Q136">
            <v>0</v>
          </cell>
          <cell r="R136">
            <v>3970</v>
          </cell>
        </row>
        <row r="137">
          <cell r="B137" t="str">
            <v>东莞怡口净水设备有限公司</v>
          </cell>
        </row>
        <row r="137">
          <cell r="F137">
            <v>4013.3</v>
          </cell>
        </row>
        <row r="137">
          <cell r="H137">
            <v>1800</v>
          </cell>
          <cell r="I137">
            <v>5813.3</v>
          </cell>
        </row>
        <row r="137">
          <cell r="K137" t="str">
            <v> -   </v>
          </cell>
          <cell r="L137">
            <v>4013.3</v>
          </cell>
        </row>
        <row r="137">
          <cell r="O137">
            <v>4013.3</v>
          </cell>
          <cell r="P137">
            <v>-1800</v>
          </cell>
          <cell r="Q137">
            <v>0</v>
          </cell>
          <cell r="R137">
            <v>1800</v>
          </cell>
        </row>
        <row r="138">
          <cell r="B138" t="str">
            <v>东莞市华贤空调电器工程有限公司</v>
          </cell>
        </row>
        <row r="138">
          <cell r="H138">
            <v>220</v>
          </cell>
          <cell r="I138">
            <v>220</v>
          </cell>
        </row>
        <row r="138">
          <cell r="O138">
            <v>0</v>
          </cell>
          <cell r="P138">
            <v>-220</v>
          </cell>
          <cell r="Q138">
            <v>0</v>
          </cell>
          <cell r="R138">
            <v>220</v>
          </cell>
        </row>
        <row r="139">
          <cell r="B139" t="str">
            <v>东莞市联顺计算机信息有限公司</v>
          </cell>
        </row>
        <row r="139">
          <cell r="H139">
            <v>1000</v>
          </cell>
          <cell r="I139">
            <v>1000</v>
          </cell>
        </row>
        <row r="139">
          <cell r="O139">
            <v>0</v>
          </cell>
          <cell r="P139">
            <v>-1000</v>
          </cell>
          <cell r="Q139">
            <v>0</v>
          </cell>
          <cell r="R139">
            <v>1000</v>
          </cell>
        </row>
        <row r="140">
          <cell r="B140" t="str">
            <v>东莞市明钰电器科技有限公司</v>
          </cell>
        </row>
        <row r="140">
          <cell r="H140">
            <v>16826.06</v>
          </cell>
          <cell r="I140">
            <v>16826.06</v>
          </cell>
        </row>
        <row r="140">
          <cell r="O140">
            <v>0</v>
          </cell>
          <cell r="P140">
            <v>-16826.06</v>
          </cell>
          <cell r="Q140">
            <v>0</v>
          </cell>
          <cell r="R140">
            <v>16826.06</v>
          </cell>
        </row>
        <row r="141">
          <cell r="B141" t="str">
            <v>东莞市飒铂电子科技有限公司</v>
          </cell>
        </row>
        <row r="141">
          <cell r="H141">
            <v>949.9</v>
          </cell>
          <cell r="I141">
            <v>949.9</v>
          </cell>
        </row>
        <row r="141">
          <cell r="O141">
            <v>0</v>
          </cell>
          <cell r="P141">
            <v>-949.9</v>
          </cell>
          <cell r="Q141">
            <v>0</v>
          </cell>
          <cell r="R141">
            <v>949.9</v>
          </cell>
        </row>
        <row r="142">
          <cell r="B142" t="str">
            <v>东莞市星尘数码电子有限责任公司</v>
          </cell>
        </row>
        <row r="142">
          <cell r="H142">
            <v>978.8</v>
          </cell>
          <cell r="I142">
            <v>978.8</v>
          </cell>
        </row>
        <row r="142">
          <cell r="O142">
            <v>0</v>
          </cell>
          <cell r="P142">
            <v>-978.8</v>
          </cell>
          <cell r="Q142">
            <v>0</v>
          </cell>
          <cell r="R142">
            <v>978.8</v>
          </cell>
        </row>
        <row r="143">
          <cell r="I143">
            <v>0</v>
          </cell>
        </row>
        <row r="143"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I144">
            <v>0</v>
          </cell>
        </row>
        <row r="144"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I145">
            <v>0</v>
          </cell>
        </row>
        <row r="145">
          <cell r="O145">
            <v>0</v>
          </cell>
          <cell r="P145">
            <v>0</v>
          </cell>
          <cell r="Q145">
            <v>0</v>
          </cell>
          <cell r="R145">
            <v>0</v>
          </cell>
        </row>
        <row r="146">
          <cell r="I146">
            <v>0</v>
          </cell>
        </row>
        <row r="146"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I147">
            <v>0</v>
          </cell>
        </row>
        <row r="147"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I148">
            <v>0</v>
          </cell>
        </row>
        <row r="148">
          <cell r="O148">
            <v>0</v>
          </cell>
          <cell r="P148">
            <v>0</v>
          </cell>
          <cell r="Q148">
            <v>0</v>
          </cell>
          <cell r="R148">
            <v>0</v>
          </cell>
        </row>
        <row r="149">
          <cell r="I149">
            <v>0</v>
          </cell>
        </row>
        <row r="149"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I150">
            <v>0</v>
          </cell>
        </row>
        <row r="150"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51">
          <cell r="I151">
            <v>0</v>
          </cell>
        </row>
        <row r="151">
          <cell r="O151">
            <v>0</v>
          </cell>
          <cell r="P151">
            <v>0</v>
          </cell>
          <cell r="Q151">
            <v>0</v>
          </cell>
        </row>
        <row r="152">
          <cell r="Q152">
            <v>0</v>
          </cell>
        </row>
        <row r="153">
          <cell r="B153" t="str">
            <v>合计</v>
          </cell>
          <cell r="C153">
            <v>2714493.85</v>
          </cell>
          <cell r="D153">
            <v>3211443.17000001</v>
          </cell>
          <cell r="E153">
            <v>-112584.51</v>
          </cell>
          <cell r="F153">
            <v>1388191.12</v>
          </cell>
          <cell r="G153">
            <v>-43857.93</v>
          </cell>
          <cell r="H153">
            <v>5514132.30000001</v>
          </cell>
          <cell r="I153">
            <v>12671818</v>
          </cell>
          <cell r="J153">
            <v>226174.05</v>
          </cell>
          <cell r="K153">
            <v>1127419.55</v>
          </cell>
          <cell r="L153">
            <v>954802.63</v>
          </cell>
        </row>
        <row r="153">
          <cell r="N153">
            <v>5023638.28</v>
          </cell>
          <cell r="O153">
            <v>7332034.51</v>
          </cell>
          <cell r="P153">
            <v>-5339783.49000002</v>
          </cell>
          <cell r="Q153">
            <v>173996.809999997</v>
          </cell>
          <cell r="R153">
            <v>5340135.49000002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31"/>
  <sheetViews>
    <sheetView tabSelected="1" workbookViewId="0">
      <pane ySplit="3" topLeftCell="A115" activePane="bottomLeft" state="frozen"/>
      <selection/>
      <selection pane="bottomLeft" activeCell="I121" sqref="I121"/>
    </sheetView>
  </sheetViews>
  <sheetFormatPr defaultColWidth="9" defaultRowHeight="27" customHeight="true" outlineLevelCol="2"/>
  <cols>
    <col min="1" max="1" width="7.375" style="1" customWidth="true"/>
    <col min="2" max="2" width="45.25" style="1" customWidth="true"/>
    <col min="3" max="3" width="23.875" style="2" customWidth="true"/>
    <col min="4" max="16384" width="9" style="3"/>
  </cols>
  <sheetData>
    <row r="1" customHeight="true" spans="1:1">
      <c r="A1" s="4" t="s">
        <v>0</v>
      </c>
    </row>
    <row r="2" ht="47" customHeight="true" spans="1:3">
      <c r="A2" s="5" t="s">
        <v>1</v>
      </c>
      <c r="B2" s="5"/>
      <c r="C2" s="5"/>
    </row>
    <row r="3" ht="28" customHeight="true" spans="1:3">
      <c r="A3" s="6" t="s">
        <v>2</v>
      </c>
      <c r="B3" s="6" t="s">
        <v>3</v>
      </c>
      <c r="C3" s="7" t="s">
        <v>4</v>
      </c>
    </row>
    <row r="4" ht="28" customHeight="true" spans="1:3">
      <c r="A4" s="8">
        <v>1</v>
      </c>
      <c r="B4" s="8" t="s">
        <v>5</v>
      </c>
      <c r="C4" s="9">
        <f>VLOOKUP(B4:B130,[1]拨付汇总表!$B$3:$R$153,7,FALSE)</f>
        <v>1593263.01</v>
      </c>
    </row>
    <row r="5" ht="28" customHeight="true" spans="1:3">
      <c r="A5" s="8">
        <v>2</v>
      </c>
      <c r="B5" s="8" t="s">
        <v>6</v>
      </c>
      <c r="C5" s="9">
        <f>VLOOKUP(B5:B131,[1]拨付汇总表!$B$3:$R$153,7,FALSE)</f>
        <v>1069172.03000001</v>
      </c>
    </row>
    <row r="6" ht="28" customHeight="true" spans="1:3">
      <c r="A6" s="8">
        <v>3</v>
      </c>
      <c r="B6" s="8" t="s">
        <v>7</v>
      </c>
      <c r="C6" s="9">
        <f>VLOOKUP(B6:B131,[1]拨付汇总表!$B$3:$R$153,7,FALSE)</f>
        <v>300841.919999999</v>
      </c>
    </row>
    <row r="7" ht="28" customHeight="true" spans="1:3">
      <c r="A7" s="8">
        <v>4</v>
      </c>
      <c r="B7" s="8" t="s">
        <v>8</v>
      </c>
      <c r="C7" s="9">
        <f>VLOOKUP(B7:B132,[1]拨付汇总表!$B$3:$R$153,7,FALSE)</f>
        <v>169902.83</v>
      </c>
    </row>
    <row r="8" ht="28" customHeight="true" spans="1:3">
      <c r="A8" s="8">
        <v>5</v>
      </c>
      <c r="B8" s="8" t="s">
        <v>9</v>
      </c>
      <c r="C8" s="9">
        <f>VLOOKUP(B8:B133,[1]拨付汇总表!$B$3:$R$153,7,FALSE)</f>
        <v>111607.1</v>
      </c>
    </row>
    <row r="9" ht="28" customHeight="true" spans="1:3">
      <c r="A9" s="8">
        <v>6</v>
      </c>
      <c r="B9" s="8" t="s">
        <v>10</v>
      </c>
      <c r="C9" s="9">
        <f>VLOOKUP(B9:B134,[1]拨付汇总表!$B$3:$R$153,7,FALSE)</f>
        <v>107689.6</v>
      </c>
    </row>
    <row r="10" ht="28" customHeight="true" spans="1:3">
      <c r="A10" s="8">
        <v>7</v>
      </c>
      <c r="B10" s="8" t="s">
        <v>11</v>
      </c>
      <c r="C10" s="9">
        <f>VLOOKUP(B10:B135,[1]拨付汇总表!$B$3:$R$153,7,FALSE)</f>
        <v>87147.1899999998</v>
      </c>
    </row>
    <row r="11" ht="28" customHeight="true" spans="1:3">
      <c r="A11" s="8">
        <v>8</v>
      </c>
      <c r="B11" s="8" t="s">
        <v>12</v>
      </c>
      <c r="C11" s="9">
        <f>VLOOKUP(B11:B136,[1]拨付汇总表!$B$3:$R$153,7,FALSE)</f>
        <v>86041.9</v>
      </c>
    </row>
    <row r="12" ht="28" customHeight="true" spans="1:3">
      <c r="A12" s="8">
        <v>9</v>
      </c>
      <c r="B12" s="8" t="s">
        <v>13</v>
      </c>
      <c r="C12" s="9">
        <f>VLOOKUP(B12:B137,[1]拨付汇总表!$B$3:$R$153,7,FALSE)</f>
        <v>81686.35</v>
      </c>
    </row>
    <row r="13" ht="28" customHeight="true" spans="1:3">
      <c r="A13" s="8">
        <v>10</v>
      </c>
      <c r="B13" s="8" t="s">
        <v>14</v>
      </c>
      <c r="C13" s="9">
        <f>VLOOKUP(B13:B138,[1]拨付汇总表!$B$3:$R$153,7,FALSE)</f>
        <v>81173.8</v>
      </c>
    </row>
    <row r="14" ht="28" customHeight="true" spans="1:3">
      <c r="A14" s="8">
        <v>11</v>
      </c>
      <c r="B14" s="8" t="s">
        <v>15</v>
      </c>
      <c r="C14" s="9">
        <f>VLOOKUP(B14:B139,[1]拨付汇总表!$B$3:$R$153,7,FALSE)</f>
        <v>73295.6</v>
      </c>
    </row>
    <row r="15" ht="28" customHeight="true" spans="1:3">
      <c r="A15" s="8">
        <v>12</v>
      </c>
      <c r="B15" s="8" t="s">
        <v>16</v>
      </c>
      <c r="C15" s="9">
        <f>VLOOKUP(B15:B140,[1]拨付汇总表!$B$3:$R$153,7,FALSE)</f>
        <v>69915.4</v>
      </c>
    </row>
    <row r="16" ht="28" customHeight="true" spans="1:3">
      <c r="A16" s="8">
        <v>13</v>
      </c>
      <c r="B16" s="8" t="s">
        <v>17</v>
      </c>
      <c r="C16" s="9">
        <f>VLOOKUP(B16:B141,[1]拨付汇总表!$B$3:$R$153,7,FALSE)</f>
        <v>66462.52</v>
      </c>
    </row>
    <row r="17" ht="28" customHeight="true" spans="1:3">
      <c r="A17" s="8">
        <v>14</v>
      </c>
      <c r="B17" s="8" t="s">
        <v>18</v>
      </c>
      <c r="C17" s="9">
        <f>VLOOKUP(B17:B142,[1]拨付汇总表!$B$3:$R$153,7,FALSE)</f>
        <v>63792.5000000001</v>
      </c>
    </row>
    <row r="18" ht="28" customHeight="true" spans="1:3">
      <c r="A18" s="8">
        <v>15</v>
      </c>
      <c r="B18" s="8" t="s">
        <v>19</v>
      </c>
      <c r="C18" s="9">
        <f>VLOOKUP(B18:B143,[1]拨付汇总表!$B$3:$R$153,7,FALSE)</f>
        <v>62467.5500000001</v>
      </c>
    </row>
    <row r="19" ht="28" customHeight="true" spans="1:3">
      <c r="A19" s="8">
        <v>16</v>
      </c>
      <c r="B19" s="8" t="s">
        <v>20</v>
      </c>
      <c r="C19" s="9">
        <f>VLOOKUP(B19:B144,[1]拨付汇总表!$B$3:$R$153,7,FALSE)</f>
        <v>56914.1</v>
      </c>
    </row>
    <row r="20" ht="28" customHeight="true" spans="1:3">
      <c r="A20" s="8">
        <v>17</v>
      </c>
      <c r="B20" s="8" t="s">
        <v>21</v>
      </c>
      <c r="C20" s="9">
        <f>VLOOKUP(B20:B145,[1]拨付汇总表!$B$3:$R$153,7,FALSE)</f>
        <v>56877.7</v>
      </c>
    </row>
    <row r="21" ht="28" customHeight="true" spans="1:3">
      <c r="A21" s="8">
        <v>18</v>
      </c>
      <c r="B21" s="8" t="s">
        <v>22</v>
      </c>
      <c r="C21" s="9">
        <f>VLOOKUP(B21:B146,[1]拨付汇总表!$B$3:$R$153,7,FALSE)</f>
        <v>55089.9</v>
      </c>
    </row>
    <row r="22" ht="28" customHeight="true" spans="1:3">
      <c r="A22" s="8">
        <v>19</v>
      </c>
      <c r="B22" s="8" t="s">
        <v>23</v>
      </c>
      <c r="C22" s="9">
        <f>VLOOKUP(B22:B147,[1]拨付汇总表!$B$3:$R$153,7,FALSE)</f>
        <v>60119.02</v>
      </c>
    </row>
    <row r="23" ht="28" customHeight="true" spans="1:3">
      <c r="A23" s="8">
        <v>20</v>
      </c>
      <c r="B23" s="8" t="s">
        <v>24</v>
      </c>
      <c r="C23" s="9">
        <f>VLOOKUP(B23:B148,[1]拨付汇总表!$B$3:$R$153,7,FALSE)</f>
        <v>49488.2</v>
      </c>
    </row>
    <row r="24" ht="28" customHeight="true" spans="1:3">
      <c r="A24" s="8">
        <v>21</v>
      </c>
      <c r="B24" s="8" t="s">
        <v>25</v>
      </c>
      <c r="C24" s="9">
        <f>VLOOKUP(B24:B149,[1]拨付汇总表!$B$3:$R$153,7,FALSE)</f>
        <v>45431.7000000001</v>
      </c>
    </row>
    <row r="25" ht="28" customHeight="true" spans="1:3">
      <c r="A25" s="8">
        <v>22</v>
      </c>
      <c r="B25" s="8" t="s">
        <v>26</v>
      </c>
      <c r="C25" s="9">
        <f>VLOOKUP(B25:B150,[1]拨付汇总表!$B$3:$R$153,7,FALSE)</f>
        <v>42614.2</v>
      </c>
    </row>
    <row r="26" ht="28" customHeight="true" spans="1:3">
      <c r="A26" s="8">
        <v>23</v>
      </c>
      <c r="B26" s="8" t="s">
        <v>27</v>
      </c>
      <c r="C26" s="9">
        <f>VLOOKUP(B26:B151,[1]拨付汇总表!$B$3:$R$153,7,FALSE)</f>
        <v>37800.5</v>
      </c>
    </row>
    <row r="27" ht="28" customHeight="true" spans="1:3">
      <c r="A27" s="8">
        <v>24</v>
      </c>
      <c r="B27" s="8" t="s">
        <v>28</v>
      </c>
      <c r="C27" s="9">
        <f>VLOOKUP(B27:B152,[1]拨付汇总表!$B$3:$R$153,7,FALSE)</f>
        <v>37067.22</v>
      </c>
    </row>
    <row r="28" ht="28" customHeight="true" spans="1:3">
      <c r="A28" s="8">
        <v>25</v>
      </c>
      <c r="B28" s="8" t="s">
        <v>29</v>
      </c>
      <c r="C28" s="9">
        <f>VLOOKUP(B28:B153,[1]拨付汇总表!$B$3:$R$153,7,FALSE)</f>
        <v>36542.4</v>
      </c>
    </row>
    <row r="29" ht="28" customHeight="true" spans="1:3">
      <c r="A29" s="8">
        <v>26</v>
      </c>
      <c r="B29" s="8" t="s">
        <v>30</v>
      </c>
      <c r="C29" s="9">
        <f>VLOOKUP(B29:B154,[1]拨付汇总表!$B$3:$R$153,7,FALSE)</f>
        <v>38969.7</v>
      </c>
    </row>
    <row r="30" ht="28" customHeight="true" spans="1:3">
      <c r="A30" s="8">
        <v>27</v>
      </c>
      <c r="B30" s="8" t="s">
        <v>31</v>
      </c>
      <c r="C30" s="9">
        <f>VLOOKUP(B30:B155,[1]拨付汇总表!$B$3:$R$153,7,FALSE)</f>
        <v>74098.4600000001</v>
      </c>
    </row>
    <row r="31" ht="28" customHeight="true" spans="1:3">
      <c r="A31" s="8">
        <v>28</v>
      </c>
      <c r="B31" s="8" t="s">
        <v>32</v>
      </c>
      <c r="C31" s="9">
        <f>VLOOKUP(B31:B156,[1]拨付汇总表!$B$3:$R$153,7,FALSE)</f>
        <v>62317.95</v>
      </c>
    </row>
    <row r="32" ht="28" customHeight="true" spans="1:3">
      <c r="A32" s="8">
        <v>29</v>
      </c>
      <c r="B32" s="8" t="s">
        <v>33</v>
      </c>
      <c r="C32" s="9">
        <f>VLOOKUP(B32:B157,[1]拨付汇总表!$B$3:$R$153,7,FALSE)</f>
        <v>33043.4</v>
      </c>
    </row>
    <row r="33" ht="28" customHeight="true" spans="1:3">
      <c r="A33" s="8">
        <v>30</v>
      </c>
      <c r="B33" s="8" t="s">
        <v>34</v>
      </c>
      <c r="C33" s="9">
        <f>VLOOKUP(B33:B158,[1]拨付汇总表!$B$3:$R$153,7,FALSE)</f>
        <v>28699.04</v>
      </c>
    </row>
    <row r="34" ht="28" customHeight="true" spans="1:3">
      <c r="A34" s="8">
        <v>31</v>
      </c>
      <c r="B34" s="8" t="s">
        <v>35</v>
      </c>
      <c r="C34" s="9">
        <f>VLOOKUP(B34:B159,[1]拨付汇总表!$B$3:$R$153,7,FALSE)</f>
        <v>28133.7</v>
      </c>
    </row>
    <row r="35" ht="28" customHeight="true" spans="1:3">
      <c r="A35" s="8">
        <v>32</v>
      </c>
      <c r="B35" s="8" t="s">
        <v>36</v>
      </c>
      <c r="C35" s="9">
        <f>VLOOKUP(B35:B160,[1]拨付汇总表!$B$3:$R$153,7,FALSE)</f>
        <v>34391.6</v>
      </c>
    </row>
    <row r="36" ht="28" customHeight="true" spans="1:3">
      <c r="A36" s="8">
        <v>33</v>
      </c>
      <c r="B36" s="8" t="s">
        <v>37</v>
      </c>
      <c r="C36" s="9">
        <f>VLOOKUP(B36:B161,[1]拨付汇总表!$B$3:$R$153,7,FALSE)</f>
        <v>31087.4</v>
      </c>
    </row>
    <row r="37" ht="28" customHeight="true" spans="1:3">
      <c r="A37" s="8">
        <v>34</v>
      </c>
      <c r="B37" s="8" t="s">
        <v>38</v>
      </c>
      <c r="C37" s="9">
        <f>VLOOKUP(B37:B162,[1]拨付汇总表!$B$3:$R$153,7,FALSE)</f>
        <v>23676.8</v>
      </c>
    </row>
    <row r="38" ht="28" customHeight="true" spans="1:3">
      <c r="A38" s="8">
        <v>35</v>
      </c>
      <c r="B38" s="8" t="s">
        <v>39</v>
      </c>
      <c r="C38" s="9">
        <f>VLOOKUP(B38:B163,[1]拨付汇总表!$B$3:$R$153,7,FALSE)</f>
        <v>22183.5</v>
      </c>
    </row>
    <row r="39" ht="28" customHeight="true" spans="1:3">
      <c r="A39" s="8">
        <v>36</v>
      </c>
      <c r="B39" s="8" t="s">
        <v>40</v>
      </c>
      <c r="C39" s="9">
        <f>VLOOKUP(B39:B164,[1]拨付汇总表!$B$3:$R$153,7,FALSE)</f>
        <v>21706.1</v>
      </c>
    </row>
    <row r="40" ht="28" customHeight="true" spans="1:3">
      <c r="A40" s="8">
        <v>37</v>
      </c>
      <c r="B40" s="8" t="s">
        <v>41</v>
      </c>
      <c r="C40" s="9">
        <f>VLOOKUP(B40:B165,[1]拨付汇总表!$B$3:$R$153,7,FALSE)</f>
        <v>21684</v>
      </c>
    </row>
    <row r="41" ht="28" customHeight="true" spans="1:3">
      <c r="A41" s="8">
        <v>38</v>
      </c>
      <c r="B41" s="8" t="s">
        <v>42</v>
      </c>
      <c r="C41" s="9">
        <f>VLOOKUP(B41:B166,[1]拨付汇总表!$B$3:$R$153,7,FALSE)</f>
        <v>21187.7</v>
      </c>
    </row>
    <row r="42" ht="28" customHeight="true" spans="1:3">
      <c r="A42" s="8">
        <v>39</v>
      </c>
      <c r="B42" s="8" t="s">
        <v>43</v>
      </c>
      <c r="C42" s="9">
        <f>VLOOKUP(B42:B167,[1]拨付汇总表!$B$3:$R$153,7,FALSE)</f>
        <v>21030.5</v>
      </c>
    </row>
    <row r="43" ht="28" customHeight="true" spans="1:3">
      <c r="A43" s="8">
        <v>40</v>
      </c>
      <c r="B43" s="8" t="s">
        <v>44</v>
      </c>
      <c r="C43" s="9">
        <f>VLOOKUP(B43:B168,[1]拨付汇总表!$B$3:$R$153,7,FALSE)</f>
        <v>20664.1</v>
      </c>
    </row>
    <row r="44" ht="28" customHeight="true" spans="1:3">
      <c r="A44" s="8">
        <v>41</v>
      </c>
      <c r="B44" s="8" t="s">
        <v>45</v>
      </c>
      <c r="C44" s="9">
        <f>VLOOKUP(B44:B169,[1]拨付汇总表!$B$3:$R$153,7,FALSE)</f>
        <v>19346.84</v>
      </c>
    </row>
    <row r="45" ht="28" customHeight="true" spans="1:3">
      <c r="A45" s="8">
        <v>42</v>
      </c>
      <c r="B45" s="8" t="s">
        <v>46</v>
      </c>
      <c r="C45" s="9">
        <f>VLOOKUP(B45:B170,[1]拨付汇总表!$B$3:$R$153,7,FALSE)</f>
        <v>19024.13</v>
      </c>
    </row>
    <row r="46" ht="28" customHeight="true" spans="1:3">
      <c r="A46" s="8">
        <v>43</v>
      </c>
      <c r="B46" s="8" t="s">
        <v>47</v>
      </c>
      <c r="C46" s="9">
        <f>VLOOKUP(B46:B171,[1]拨付汇总表!$B$3:$R$153,7,FALSE)</f>
        <v>17751.9</v>
      </c>
    </row>
    <row r="47" ht="28" customHeight="true" spans="1:3">
      <c r="A47" s="8">
        <v>44</v>
      </c>
      <c r="B47" s="8" t="s">
        <v>48</v>
      </c>
      <c r="C47" s="9">
        <f>VLOOKUP(B47:B172,[1]拨付汇总表!$B$3:$R$153,7,FALSE)</f>
        <v>17731.8</v>
      </c>
    </row>
    <row r="48" ht="28" customHeight="true" spans="1:3">
      <c r="A48" s="8">
        <v>45</v>
      </c>
      <c r="B48" s="8" t="s">
        <v>49</v>
      </c>
      <c r="C48" s="9">
        <f>VLOOKUP(B48:B173,[1]拨付汇总表!$B$3:$R$153,7,FALSE)</f>
        <v>21445.7</v>
      </c>
    </row>
    <row r="49" ht="28" customHeight="true" spans="1:3">
      <c r="A49" s="8">
        <v>46</v>
      </c>
      <c r="B49" s="8" t="s">
        <v>50</v>
      </c>
      <c r="C49" s="9">
        <f>VLOOKUP(B49:B174,[1]拨付汇总表!$B$3:$R$153,7,FALSE)</f>
        <v>16826.06</v>
      </c>
    </row>
    <row r="50" ht="28" customHeight="true" spans="1:3">
      <c r="A50" s="8">
        <v>47</v>
      </c>
      <c r="B50" s="8" t="s">
        <v>51</v>
      </c>
      <c r="C50" s="9">
        <f>VLOOKUP(B50:B175,[1]拨付汇总表!$B$3:$R$153,7,FALSE)</f>
        <v>15239.3</v>
      </c>
    </row>
    <row r="51" ht="28" customHeight="true" spans="1:3">
      <c r="A51" s="8">
        <v>48</v>
      </c>
      <c r="B51" s="8" t="s">
        <v>52</v>
      </c>
      <c r="C51" s="9">
        <f>VLOOKUP(B51:B176,[1]拨付汇总表!$B$3:$R$153,7,FALSE)</f>
        <v>21929.9</v>
      </c>
    </row>
    <row r="52" ht="28" customHeight="true" spans="1:3">
      <c r="A52" s="8">
        <v>49</v>
      </c>
      <c r="B52" s="8" t="s">
        <v>53</v>
      </c>
      <c r="C52" s="9">
        <f>VLOOKUP(B52:B177,[1]拨付汇总表!$B$3:$R$153,7,FALSE)</f>
        <v>14393.1</v>
      </c>
    </row>
    <row r="53" ht="28" customHeight="true" spans="1:3">
      <c r="A53" s="8">
        <v>50</v>
      </c>
      <c r="B53" s="8" t="s">
        <v>54</v>
      </c>
      <c r="C53" s="9">
        <f>VLOOKUP(B53:B178,[1]拨付汇总表!$B$3:$R$153,7,FALSE)</f>
        <v>13534</v>
      </c>
    </row>
    <row r="54" ht="28" customHeight="true" spans="1:3">
      <c r="A54" s="8">
        <v>51</v>
      </c>
      <c r="B54" s="8" t="s">
        <v>55</v>
      </c>
      <c r="C54" s="9">
        <f>VLOOKUP(B54:B179,[1]拨付汇总表!$B$3:$R$153,7,FALSE)</f>
        <v>13322</v>
      </c>
    </row>
    <row r="55" ht="28" customHeight="true" spans="1:3">
      <c r="A55" s="8">
        <v>52</v>
      </c>
      <c r="B55" s="8" t="s">
        <v>56</v>
      </c>
      <c r="C55" s="9">
        <f>VLOOKUP(B55:B180,[1]拨付汇总表!$B$3:$R$153,7,FALSE)</f>
        <v>12796.8</v>
      </c>
    </row>
    <row r="56" ht="28" customHeight="true" spans="1:3">
      <c r="A56" s="8">
        <v>53</v>
      </c>
      <c r="B56" s="8" t="s">
        <v>57</v>
      </c>
      <c r="C56" s="9">
        <f>VLOOKUP(B56:B181,[1]拨付汇总表!$B$3:$R$153,7,FALSE)</f>
        <v>12552.05</v>
      </c>
    </row>
    <row r="57" ht="28" customHeight="true" spans="1:3">
      <c r="A57" s="8">
        <v>54</v>
      </c>
      <c r="B57" s="8" t="s">
        <v>58</v>
      </c>
      <c r="C57" s="9">
        <f>VLOOKUP(B57:B182,[1]拨付汇总表!$B$3:$R$153,7,FALSE)</f>
        <v>12291.3</v>
      </c>
    </row>
    <row r="58" ht="28" customHeight="true" spans="1:3">
      <c r="A58" s="8">
        <v>55</v>
      </c>
      <c r="B58" s="8" t="s">
        <v>59</v>
      </c>
      <c r="C58" s="9">
        <f>VLOOKUP(B58:B183,[1]拨付汇总表!$B$3:$R$153,7,FALSE)</f>
        <v>10529.2</v>
      </c>
    </row>
    <row r="59" ht="28" customHeight="true" spans="1:3">
      <c r="A59" s="8">
        <v>56</v>
      </c>
      <c r="B59" s="8" t="s">
        <v>60</v>
      </c>
      <c r="C59" s="9">
        <f>VLOOKUP(B59:B184,[1]拨付汇总表!$B$3:$R$153,7,FALSE)</f>
        <v>10008.9</v>
      </c>
    </row>
    <row r="60" ht="28" customHeight="true" spans="1:3">
      <c r="A60" s="8">
        <v>57</v>
      </c>
      <c r="B60" s="8" t="s">
        <v>61</v>
      </c>
      <c r="C60" s="9">
        <f>VLOOKUP(B60:B185,[1]拨付汇总表!$B$3:$R$153,7,FALSE)</f>
        <v>9793.9</v>
      </c>
    </row>
    <row r="61" ht="28" customHeight="true" spans="1:3">
      <c r="A61" s="8">
        <v>58</v>
      </c>
      <c r="B61" s="8" t="s">
        <v>62</v>
      </c>
      <c r="C61" s="9">
        <f>VLOOKUP(B61:B186,[1]拨付汇总表!$B$3:$R$153,7,FALSE)</f>
        <v>9629.95</v>
      </c>
    </row>
    <row r="62" ht="28" customHeight="true" spans="1:3">
      <c r="A62" s="8">
        <v>59</v>
      </c>
      <c r="B62" s="8" t="s">
        <v>63</v>
      </c>
      <c r="C62" s="9">
        <f>VLOOKUP(B62:B187,[1]拨付汇总表!$B$3:$R$153,7,FALSE)</f>
        <v>9329.9</v>
      </c>
    </row>
    <row r="63" ht="28" customHeight="true" spans="1:3">
      <c r="A63" s="8">
        <v>60</v>
      </c>
      <c r="B63" s="8" t="s">
        <v>64</v>
      </c>
      <c r="C63" s="9">
        <f>VLOOKUP(B63:B188,[1]拨付汇总表!$B$3:$R$153,7,FALSE)</f>
        <v>9238.2</v>
      </c>
    </row>
    <row r="64" ht="28" customHeight="true" spans="1:3">
      <c r="A64" s="8">
        <v>61</v>
      </c>
      <c r="B64" s="8" t="s">
        <v>65</v>
      </c>
      <c r="C64" s="9">
        <f>VLOOKUP(B64:B189,[1]拨付汇总表!$B$3:$R$153,7,FALSE)</f>
        <v>9034.5</v>
      </c>
    </row>
    <row r="65" ht="28" customHeight="true" spans="1:3">
      <c r="A65" s="8">
        <v>62</v>
      </c>
      <c r="B65" s="8" t="s">
        <v>66</v>
      </c>
      <c r="C65" s="9">
        <f>VLOOKUP(B65:B190,[1]拨付汇总表!$B$3:$R$153,7,FALSE)</f>
        <v>8630.3</v>
      </c>
    </row>
    <row r="66" ht="28" customHeight="true" spans="1:3">
      <c r="A66" s="8">
        <v>63</v>
      </c>
      <c r="B66" s="8" t="s">
        <v>67</v>
      </c>
      <c r="C66" s="9">
        <f>VLOOKUP(B66:B191,[1]拨付汇总表!$B$3:$R$153,7,FALSE)</f>
        <v>15170.2</v>
      </c>
    </row>
    <row r="67" ht="28" customHeight="true" spans="1:3">
      <c r="A67" s="8">
        <v>64</v>
      </c>
      <c r="B67" s="8" t="s">
        <v>68</v>
      </c>
      <c r="C67" s="9">
        <f>VLOOKUP(B67:B192,[1]拨付汇总表!$B$3:$R$153,7,FALSE)</f>
        <v>7772.13</v>
      </c>
    </row>
    <row r="68" ht="28" customHeight="true" spans="1:3">
      <c r="A68" s="8">
        <v>65</v>
      </c>
      <c r="B68" s="8" t="s">
        <v>69</v>
      </c>
      <c r="C68" s="9">
        <f>VLOOKUP(B68:B193,[1]拨付汇总表!$B$3:$R$153,7,FALSE)</f>
        <v>7548.8</v>
      </c>
    </row>
    <row r="69" ht="28" customHeight="true" spans="1:3">
      <c r="A69" s="8">
        <v>66</v>
      </c>
      <c r="B69" s="8" t="s">
        <v>70</v>
      </c>
      <c r="C69" s="9">
        <f>VLOOKUP(B69:B194,[1]拨付汇总表!$B$3:$R$153,7,FALSE)</f>
        <v>7476.54</v>
      </c>
    </row>
    <row r="70" ht="28" customHeight="true" spans="1:3">
      <c r="A70" s="8">
        <v>67</v>
      </c>
      <c r="B70" s="8" t="s">
        <v>71</v>
      </c>
      <c r="C70" s="9">
        <f>VLOOKUP(B70:B195,[1]拨付汇总表!$B$3:$R$153,7,FALSE)</f>
        <v>7123.9</v>
      </c>
    </row>
    <row r="71" ht="28" customHeight="true" spans="1:3">
      <c r="A71" s="8">
        <v>68</v>
      </c>
      <c r="B71" s="8" t="s">
        <v>72</v>
      </c>
      <c r="C71" s="9">
        <f>VLOOKUP(B71:B196,[1]拨付汇总表!$B$3:$R$153,7,FALSE)</f>
        <v>7184.2</v>
      </c>
    </row>
    <row r="72" ht="28" customHeight="true" spans="1:3">
      <c r="A72" s="8">
        <v>69</v>
      </c>
      <c r="B72" s="8" t="s">
        <v>73</v>
      </c>
      <c r="C72" s="9">
        <f>VLOOKUP(B72:B197,[1]拨付汇总表!$B$3:$R$153,7,FALSE)</f>
        <v>6519.8</v>
      </c>
    </row>
    <row r="73" ht="28" customHeight="true" spans="1:3">
      <c r="A73" s="8">
        <v>70</v>
      </c>
      <c r="B73" s="8" t="s">
        <v>74</v>
      </c>
      <c r="C73" s="9">
        <f>VLOOKUP(B73:B198,[1]拨付汇总表!$B$3:$R$153,7,FALSE)</f>
        <v>16266.4</v>
      </c>
    </row>
    <row r="74" ht="28" customHeight="true" spans="1:3">
      <c r="A74" s="8">
        <v>71</v>
      </c>
      <c r="B74" s="8" t="s">
        <v>75</v>
      </c>
      <c r="C74" s="9">
        <f>VLOOKUP(B74:B199,[1]拨付汇总表!$B$3:$R$153,7,FALSE)</f>
        <v>6089.2</v>
      </c>
    </row>
    <row r="75" ht="28" customHeight="true" spans="1:3">
      <c r="A75" s="8">
        <v>72</v>
      </c>
      <c r="B75" s="8" t="s">
        <v>76</v>
      </c>
      <c r="C75" s="9">
        <f>VLOOKUP(B75:B200,[1]拨付汇总表!$B$3:$R$153,7,FALSE)</f>
        <v>5956.43</v>
      </c>
    </row>
    <row r="76" ht="28" customHeight="true" spans="1:3">
      <c r="A76" s="8">
        <v>73</v>
      </c>
      <c r="B76" s="8" t="s">
        <v>77</v>
      </c>
      <c r="C76" s="9">
        <f>VLOOKUP(B76:B201,[1]拨付汇总表!$B$3:$R$153,7,FALSE)</f>
        <v>5898.9</v>
      </c>
    </row>
    <row r="77" ht="28" customHeight="true" spans="1:3">
      <c r="A77" s="8">
        <v>74</v>
      </c>
      <c r="B77" s="8" t="s">
        <v>78</v>
      </c>
      <c r="C77" s="9">
        <f>VLOOKUP(B77:B202,[1]拨付汇总表!$B$3:$R$153,7,FALSE)</f>
        <v>5835.7</v>
      </c>
    </row>
    <row r="78" ht="28" customHeight="true" spans="1:3">
      <c r="A78" s="8">
        <v>75</v>
      </c>
      <c r="B78" s="8" t="s">
        <v>79</v>
      </c>
      <c r="C78" s="9">
        <f>VLOOKUP(B78:B203,[1]拨付汇总表!$B$3:$R$153,7,FALSE)</f>
        <v>5757.6</v>
      </c>
    </row>
    <row r="79" ht="28" customHeight="true" spans="1:3">
      <c r="A79" s="8">
        <v>76</v>
      </c>
      <c r="B79" s="8" t="s">
        <v>80</v>
      </c>
      <c r="C79" s="9">
        <f>VLOOKUP(B79:B204,[1]拨付汇总表!$B$3:$R$153,7,FALSE)</f>
        <v>5279.1</v>
      </c>
    </row>
    <row r="80" customHeight="true" spans="1:3">
      <c r="A80" s="8">
        <v>77</v>
      </c>
      <c r="B80" s="8" t="s">
        <v>81</v>
      </c>
      <c r="C80" s="9">
        <f>VLOOKUP(B80:B205,[1]拨付汇总表!$B$3:$R$153,7,FALSE)</f>
        <v>5219.3</v>
      </c>
    </row>
    <row r="81" customHeight="true" spans="1:3">
      <c r="A81" s="8">
        <v>78</v>
      </c>
      <c r="B81" s="8" t="s">
        <v>82</v>
      </c>
      <c r="C81" s="9">
        <f>VLOOKUP(B81:B206,[1]拨付汇总表!$B$3:$R$153,7,FALSE)</f>
        <v>5169</v>
      </c>
    </row>
    <row r="82" customHeight="true" spans="1:3">
      <c r="A82" s="8">
        <v>79</v>
      </c>
      <c r="B82" s="8" t="s">
        <v>83</v>
      </c>
      <c r="C82" s="9">
        <f>VLOOKUP(B82:B207,[1]拨付汇总表!$B$3:$R$153,7,FALSE)</f>
        <v>4856.9</v>
      </c>
    </row>
    <row r="83" customHeight="true" spans="1:3">
      <c r="A83" s="8">
        <v>80</v>
      </c>
      <c r="B83" s="8" t="s">
        <v>84</v>
      </c>
      <c r="C83" s="9">
        <f>VLOOKUP(B83:B208,[1]拨付汇总表!$B$3:$R$153,7,FALSE)</f>
        <v>4429.4</v>
      </c>
    </row>
    <row r="84" customHeight="true" spans="1:3">
      <c r="A84" s="8">
        <v>81</v>
      </c>
      <c r="B84" s="8" t="s">
        <v>85</v>
      </c>
      <c r="C84" s="9">
        <f>VLOOKUP(B84:B209,[1]拨付汇总表!$B$3:$R$153,7,FALSE)</f>
        <v>5373.3</v>
      </c>
    </row>
    <row r="85" customHeight="true" spans="1:3">
      <c r="A85" s="8">
        <v>82</v>
      </c>
      <c r="B85" s="8" t="s">
        <v>86</v>
      </c>
      <c r="C85" s="9">
        <f>VLOOKUP(B85:B210,[1]拨付汇总表!$B$3:$R$153,7,FALSE)</f>
        <v>4273.5</v>
      </c>
    </row>
    <row r="86" customHeight="true" spans="1:3">
      <c r="A86" s="8">
        <v>83</v>
      </c>
      <c r="B86" s="8" t="s">
        <v>87</v>
      </c>
      <c r="C86" s="9">
        <f>VLOOKUP(B86:B211,[1]拨付汇总表!$B$3:$R$153,7,FALSE)</f>
        <v>4008.8</v>
      </c>
    </row>
    <row r="87" customHeight="true" spans="1:3">
      <c r="A87" s="8">
        <v>84</v>
      </c>
      <c r="B87" s="8" t="s">
        <v>88</v>
      </c>
      <c r="C87" s="9">
        <f>VLOOKUP(B87:B212,[1]拨付汇总表!$B$3:$R$153,7,FALSE)</f>
        <v>4000</v>
      </c>
    </row>
    <row r="88" customHeight="true" spans="1:3">
      <c r="A88" s="8">
        <v>85</v>
      </c>
      <c r="B88" s="8" t="s">
        <v>89</v>
      </c>
      <c r="C88" s="9">
        <f>VLOOKUP(B88:B213,[1]拨付汇总表!$B$3:$R$153,7,FALSE)</f>
        <v>3972.7</v>
      </c>
    </row>
    <row r="89" customHeight="true" spans="1:3">
      <c r="A89" s="8">
        <v>86</v>
      </c>
      <c r="B89" s="8" t="s">
        <v>90</v>
      </c>
      <c r="C89" s="9">
        <f>VLOOKUP(B89:B214,[1]拨付汇总表!$B$3:$R$153,7,FALSE)</f>
        <v>3970</v>
      </c>
    </row>
    <row r="90" customHeight="true" spans="1:3">
      <c r="A90" s="8">
        <v>87</v>
      </c>
      <c r="B90" s="8" t="s">
        <v>91</v>
      </c>
      <c r="C90" s="9">
        <f>VLOOKUP(B90:B215,[1]拨付汇总表!$B$3:$R$153,7,FALSE)</f>
        <v>3896</v>
      </c>
    </row>
    <row r="91" customHeight="true" spans="1:3">
      <c r="A91" s="8">
        <v>88</v>
      </c>
      <c r="B91" s="8" t="s">
        <v>92</v>
      </c>
      <c r="C91" s="9">
        <f>VLOOKUP(B91:B216,[1]拨付汇总表!$B$3:$R$153,7,FALSE)</f>
        <v>4659.7</v>
      </c>
    </row>
    <row r="92" customHeight="true" spans="1:3">
      <c r="A92" s="8">
        <v>89</v>
      </c>
      <c r="B92" s="8" t="s">
        <v>93</v>
      </c>
      <c r="C92" s="9">
        <f>VLOOKUP(B92:B217,[1]拨付汇总表!$B$3:$R$153,7,FALSE)</f>
        <v>3620</v>
      </c>
    </row>
    <row r="93" customHeight="true" spans="1:3">
      <c r="A93" s="8">
        <v>90</v>
      </c>
      <c r="B93" s="8" t="s">
        <v>94</v>
      </c>
      <c r="C93" s="9">
        <f>VLOOKUP(B93:B218,[1]拨付汇总表!$B$3:$R$153,7,FALSE)</f>
        <v>3479.3</v>
      </c>
    </row>
    <row r="94" customHeight="true" spans="1:3">
      <c r="A94" s="8">
        <v>91</v>
      </c>
      <c r="B94" s="8" t="s">
        <v>95</v>
      </c>
      <c r="C94" s="9">
        <f>VLOOKUP(B94:B219,[1]拨付汇总表!$B$3:$R$153,7,FALSE)</f>
        <v>3119.3</v>
      </c>
    </row>
    <row r="95" customHeight="true" spans="1:3">
      <c r="A95" s="8">
        <v>92</v>
      </c>
      <c r="B95" s="8" t="s">
        <v>96</v>
      </c>
      <c r="C95" s="9">
        <f>VLOOKUP(B95:B220,[1]拨付汇总表!$B$3:$R$153,7,FALSE)</f>
        <v>2833.3</v>
      </c>
    </row>
    <row r="96" customHeight="true" spans="1:3">
      <c r="A96" s="8">
        <v>93</v>
      </c>
      <c r="B96" s="8" t="s">
        <v>97</v>
      </c>
      <c r="C96" s="9">
        <f>VLOOKUP(B96:B221,[1]拨付汇总表!$B$3:$R$153,7,FALSE)</f>
        <v>2637.7</v>
      </c>
    </row>
    <row r="97" customHeight="true" spans="1:3">
      <c r="A97" s="8">
        <v>94</v>
      </c>
      <c r="B97" s="8" t="s">
        <v>98</v>
      </c>
      <c r="C97" s="9">
        <f>VLOOKUP(B97:B222,[1]拨付汇总表!$B$3:$R$153,7,FALSE)</f>
        <v>3029.5</v>
      </c>
    </row>
    <row r="98" customHeight="true" spans="1:3">
      <c r="A98" s="8">
        <v>95</v>
      </c>
      <c r="B98" s="8" t="s">
        <v>99</v>
      </c>
      <c r="C98" s="9">
        <f>VLOOKUP(B98:B223,[1]拨付汇总表!$B$3:$R$153,7,FALSE)</f>
        <v>2411.5</v>
      </c>
    </row>
    <row r="99" customHeight="true" spans="1:3">
      <c r="A99" s="8">
        <v>96</v>
      </c>
      <c r="B99" s="8" t="s">
        <v>100</v>
      </c>
      <c r="C99" s="9">
        <f>VLOOKUP(B99:B224,[1]拨付汇总表!$B$3:$R$153,7,FALSE)</f>
        <v>2377</v>
      </c>
    </row>
    <row r="100" customHeight="true" spans="1:3">
      <c r="A100" s="8">
        <v>97</v>
      </c>
      <c r="B100" s="8" t="s">
        <v>101</v>
      </c>
      <c r="C100" s="9">
        <f>VLOOKUP(B100:B225,[1]拨付汇总表!$B$3:$R$153,7,FALSE)</f>
        <v>2339.4</v>
      </c>
    </row>
    <row r="101" customHeight="true" spans="1:3">
      <c r="A101" s="8">
        <v>98</v>
      </c>
      <c r="B101" s="8" t="s">
        <v>102</v>
      </c>
      <c r="C101" s="9">
        <f>VLOOKUP(B101:B226,[1]拨付汇总表!$B$3:$R$153,7,FALSE)</f>
        <v>2190.5</v>
      </c>
    </row>
    <row r="102" customHeight="true" spans="1:3">
      <c r="A102" s="8">
        <v>99</v>
      </c>
      <c r="B102" s="8" t="s">
        <v>103</v>
      </c>
      <c r="C102" s="9">
        <f>VLOOKUP(B102:B227,[1]拨付汇总表!$B$3:$R$153,7,FALSE)</f>
        <v>2179.6</v>
      </c>
    </row>
    <row r="103" customHeight="true" spans="1:3">
      <c r="A103" s="8">
        <v>100</v>
      </c>
      <c r="B103" s="8" t="s">
        <v>104</v>
      </c>
      <c r="C103" s="9">
        <f>VLOOKUP(B103:B228,[1]拨付汇总表!$B$3:$R$153,7,FALSE)</f>
        <v>2057.7</v>
      </c>
    </row>
    <row r="104" customHeight="true" spans="1:3">
      <c r="A104" s="8">
        <v>101</v>
      </c>
      <c r="B104" s="8" t="s">
        <v>105</v>
      </c>
      <c r="C104" s="9">
        <f>VLOOKUP(B104:B229,[1]拨付汇总表!$B$3:$R$153,7,FALSE)</f>
        <v>2049.8</v>
      </c>
    </row>
    <row r="105" customHeight="true" spans="1:3">
      <c r="A105" s="8">
        <v>102</v>
      </c>
      <c r="B105" s="8" t="s">
        <v>106</v>
      </c>
      <c r="C105" s="9">
        <f>VLOOKUP(B105:B230,[1]拨付汇总表!$B$3:$R$153,7,FALSE)</f>
        <v>1990</v>
      </c>
    </row>
    <row r="106" customHeight="true" spans="1:3">
      <c r="A106" s="8">
        <v>103</v>
      </c>
      <c r="B106" s="8" t="s">
        <v>107</v>
      </c>
      <c r="C106" s="9">
        <f>VLOOKUP(B106:B231,[1]拨付汇总表!$B$3:$R$153,7,FALSE)</f>
        <v>1913.5</v>
      </c>
    </row>
    <row r="107" customHeight="true" spans="1:3">
      <c r="A107" s="8">
        <v>104</v>
      </c>
      <c r="B107" s="8" t="s">
        <v>108</v>
      </c>
      <c r="C107" s="9">
        <f>VLOOKUP(B107:B232,[1]拨付汇总表!$B$3:$R$153,7,FALSE)</f>
        <v>1874.9</v>
      </c>
    </row>
    <row r="108" customHeight="true" spans="1:3">
      <c r="A108" s="8">
        <v>105</v>
      </c>
      <c r="B108" s="8" t="s">
        <v>109</v>
      </c>
      <c r="C108" s="9">
        <f>VLOOKUP(B108:B233,[1]拨付汇总表!$B$3:$R$153,7,FALSE)</f>
        <v>1800</v>
      </c>
    </row>
    <row r="109" customHeight="true" spans="1:3">
      <c r="A109" s="8">
        <v>106</v>
      </c>
      <c r="B109" s="8" t="s">
        <v>110</v>
      </c>
      <c r="C109" s="9">
        <f>VLOOKUP(B109:B234,[1]拨付汇总表!$B$3:$R$153,7,FALSE)</f>
        <v>1799.6</v>
      </c>
    </row>
    <row r="110" customHeight="true" spans="1:3">
      <c r="A110" s="8">
        <v>107</v>
      </c>
      <c r="B110" s="8" t="s">
        <v>111</v>
      </c>
      <c r="C110" s="9">
        <f>VLOOKUP(B110:B235,[1]拨付汇总表!$B$3:$R$153,7,FALSE)</f>
        <v>1429.4</v>
      </c>
    </row>
    <row r="111" customHeight="true" spans="1:3">
      <c r="A111" s="8">
        <v>108</v>
      </c>
      <c r="B111" s="8" t="s">
        <v>112</v>
      </c>
      <c r="C111" s="9">
        <f>VLOOKUP(B111:B236,[1]拨付汇总表!$B$3:$R$153,7,FALSE)</f>
        <v>1259.8</v>
      </c>
    </row>
    <row r="112" customHeight="true" spans="1:3">
      <c r="A112" s="8">
        <v>109</v>
      </c>
      <c r="B112" s="8" t="s">
        <v>113</v>
      </c>
      <c r="C112" s="9">
        <f>VLOOKUP(B112:B237,[1]拨付汇总表!$B$3:$R$153,7,FALSE)</f>
        <v>1127.5</v>
      </c>
    </row>
    <row r="113" customHeight="true" spans="1:3">
      <c r="A113" s="8">
        <v>110</v>
      </c>
      <c r="B113" s="8" t="s">
        <v>114</v>
      </c>
      <c r="C113" s="9">
        <f>VLOOKUP(B113:B238,[1]拨付汇总表!$B$3:$R$153,7,FALSE)</f>
        <v>1127.08</v>
      </c>
    </row>
    <row r="114" customHeight="true" spans="1:3">
      <c r="A114" s="8">
        <v>111</v>
      </c>
      <c r="B114" s="8" t="s">
        <v>115</v>
      </c>
      <c r="C114" s="9">
        <f>VLOOKUP(B114:B239,[1]拨付汇总表!$B$3:$R$153,7,FALSE)</f>
        <v>1009.8</v>
      </c>
    </row>
    <row r="115" customHeight="true" spans="1:3">
      <c r="A115" s="8">
        <v>112</v>
      </c>
      <c r="B115" s="8" t="s">
        <v>116</v>
      </c>
      <c r="C115" s="9">
        <f>VLOOKUP(B115:B240,[1]拨付汇总表!$B$3:$R$153,7,FALSE)</f>
        <v>1000</v>
      </c>
    </row>
    <row r="116" customHeight="true" spans="1:3">
      <c r="A116" s="8">
        <v>113</v>
      </c>
      <c r="B116" s="8" t="s">
        <v>117</v>
      </c>
      <c r="C116" s="9">
        <f>VLOOKUP(B116:B241,[1]拨付汇总表!$B$3:$R$153,7,FALSE)</f>
        <v>989.8</v>
      </c>
    </row>
    <row r="117" customHeight="true" spans="1:3">
      <c r="A117" s="8">
        <v>114</v>
      </c>
      <c r="B117" s="8" t="s">
        <v>118</v>
      </c>
      <c r="C117" s="9">
        <f>VLOOKUP(B117:B242,[1]拨付汇总表!$B$3:$R$153,7,FALSE)</f>
        <v>978.8</v>
      </c>
    </row>
    <row r="118" customHeight="true" spans="1:3">
      <c r="A118" s="8">
        <v>115</v>
      </c>
      <c r="B118" s="8" t="s">
        <v>119</v>
      </c>
      <c r="C118" s="9">
        <f>VLOOKUP(B118:B243,[1]拨付汇总表!$B$3:$R$153,7,FALSE)</f>
        <v>949.9</v>
      </c>
    </row>
    <row r="119" customHeight="true" spans="1:3">
      <c r="A119" s="8">
        <v>116</v>
      </c>
      <c r="B119" s="8" t="s">
        <v>120</v>
      </c>
      <c r="C119" s="9">
        <f>VLOOKUP(B119:B244,[1]拨付汇总表!$B$3:$R$153,7,FALSE)</f>
        <v>1509.7</v>
      </c>
    </row>
    <row r="120" customHeight="true" spans="1:3">
      <c r="A120" s="8">
        <v>117</v>
      </c>
      <c r="B120" s="8" t="s">
        <v>121</v>
      </c>
      <c r="C120" s="9">
        <f>VLOOKUP(B120:B245,[1]拨付汇总表!$B$3:$R$153,7,FALSE)</f>
        <v>939.9</v>
      </c>
    </row>
    <row r="121" customHeight="true" spans="1:3">
      <c r="A121" s="8">
        <v>118</v>
      </c>
      <c r="B121" s="8" t="s">
        <v>122</v>
      </c>
      <c r="C121" s="9">
        <f>VLOOKUP(B121:B246,[1]拨付汇总表!$B$3:$R$153,7,FALSE)</f>
        <v>849.9</v>
      </c>
    </row>
    <row r="122" customHeight="true" spans="1:3">
      <c r="A122" s="8">
        <v>119</v>
      </c>
      <c r="B122" s="8" t="s">
        <v>123</v>
      </c>
      <c r="C122" s="9">
        <f>VLOOKUP(B122:B247,[1]拨付汇总表!$B$3:$R$153,7,FALSE)</f>
        <v>699.9</v>
      </c>
    </row>
    <row r="123" customHeight="true" spans="1:3">
      <c r="A123" s="8">
        <v>120</v>
      </c>
      <c r="B123" s="8" t="s">
        <v>124</v>
      </c>
      <c r="C123" s="9">
        <f>VLOOKUP(B123:B248,[1]拨付汇总表!$B$3:$R$153,7,FALSE)</f>
        <v>609.9</v>
      </c>
    </row>
    <row r="124" customHeight="true" spans="1:3">
      <c r="A124" s="8">
        <v>121</v>
      </c>
      <c r="B124" s="8" t="s">
        <v>125</v>
      </c>
      <c r="C124" s="9">
        <f>VLOOKUP(B124:B249,[1]拨付汇总表!$B$3:$R$153,7,FALSE)</f>
        <v>557.9</v>
      </c>
    </row>
    <row r="125" customHeight="true" spans="1:3">
      <c r="A125" s="8">
        <v>122</v>
      </c>
      <c r="B125" s="8" t="s">
        <v>126</v>
      </c>
      <c r="C125" s="9">
        <f>VLOOKUP(B125:B250,[1]拨付汇总表!$B$3:$R$153,7,FALSE)</f>
        <v>745.3</v>
      </c>
    </row>
    <row r="126" customHeight="true" spans="1:3">
      <c r="A126" s="8">
        <v>123</v>
      </c>
      <c r="B126" s="8" t="s">
        <v>127</v>
      </c>
      <c r="C126" s="9">
        <f>VLOOKUP(B126:B251,[1]拨付汇总表!$B$3:$R$153,7,FALSE)</f>
        <v>330</v>
      </c>
    </row>
    <row r="127" customHeight="true" spans="1:3">
      <c r="A127" s="8">
        <v>124</v>
      </c>
      <c r="B127" s="8" t="s">
        <v>128</v>
      </c>
      <c r="C127" s="9">
        <f>VLOOKUP(B127:B252,[1]拨付汇总表!$B$3:$R$153,7,FALSE)</f>
        <v>299.9</v>
      </c>
    </row>
    <row r="128" customHeight="true" spans="1:3">
      <c r="A128" s="8">
        <v>125</v>
      </c>
      <c r="B128" s="8" t="s">
        <v>129</v>
      </c>
      <c r="C128" s="9">
        <f>VLOOKUP(B128:B253,[1]拨付汇总表!$B$3:$R$153,7,FALSE)</f>
        <v>269.9</v>
      </c>
    </row>
    <row r="129" customHeight="true" spans="1:3">
      <c r="A129" s="8">
        <v>126</v>
      </c>
      <c r="B129" s="8" t="s">
        <v>130</v>
      </c>
      <c r="C129" s="9">
        <f>VLOOKUP(B129:B254,[1]拨付汇总表!$B$3:$R$153,7,FALSE)</f>
        <v>220</v>
      </c>
    </row>
    <row r="130" customHeight="true" spans="1:3">
      <c r="A130" s="8">
        <v>127</v>
      </c>
      <c r="B130" s="8" t="s">
        <v>131</v>
      </c>
      <c r="C130" s="9">
        <f>VLOOKUP(B130:B255,[1]拨付汇总表!$B$3:$R$153,7,FALSE)</f>
        <v>159.9</v>
      </c>
    </row>
    <row r="131" customHeight="true" spans="1:3">
      <c r="A131" s="8" t="s">
        <v>132</v>
      </c>
      <c r="B131" s="8"/>
      <c r="C131" s="9">
        <f>SUM(C4:C130)</f>
        <v>5514132.30000002</v>
      </c>
    </row>
  </sheetData>
  <mergeCells count="2">
    <mergeCell ref="A2:C2"/>
    <mergeCell ref="A131:B131"/>
  </mergeCells>
  <printOptions horizontalCentered="true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2023-05-13T11:15:00Z</dcterms:created>
  <dcterms:modified xsi:type="dcterms:W3CDTF">2026-06-22T15:44:45Z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