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通过" sheetId="1" r:id="rId1"/>
    <sheet name="Sheet3" sheetId="3" r:id="rId2"/>
  </sheets>
  <definedNames>
    <definedName name="_xlnm.Print_Area" localSheetId="0">通过!$A$1:$T$17</definedName>
    <definedName name="_xlnm.Print_Titles" localSheetId="0">通过!$4:$5</definedName>
  </definedNames>
  <calcPr calcId="144525"/>
</workbook>
</file>

<file path=xl/sharedStrings.xml><?xml version="1.0" encoding="utf-8"?>
<sst xmlns="http://schemas.openxmlformats.org/spreadsheetml/2006/main" count="126" uniqueCount="67">
  <si>
    <t>东莞市商务高质量发展专项资金（综合展项目）2026年度第一批资金审核表</t>
  </si>
  <si>
    <t>单位：元</t>
  </si>
  <si>
    <t>序号</t>
  </si>
  <si>
    <t>项目
编号</t>
  </si>
  <si>
    <t>企业名称</t>
  </si>
  <si>
    <t>项目名称</t>
  </si>
  <si>
    <t>所属
专项</t>
  </si>
  <si>
    <t>费用
类别</t>
  </si>
  <si>
    <t>企业申请金额</t>
  </si>
  <si>
    <t>审核情况</t>
  </si>
  <si>
    <t>备注</t>
  </si>
  <si>
    <t>展位数</t>
  </si>
  <si>
    <r>
      <rPr>
        <b/>
        <sz val="14"/>
        <rFont val="仿宋"/>
        <charset val="134"/>
      </rPr>
      <t>展位
面积
(m</t>
    </r>
    <r>
      <rPr>
        <b/>
        <sz val="14"/>
        <rFont val="DejaVu Sans"/>
        <charset val="134"/>
      </rPr>
      <t>²</t>
    </r>
    <r>
      <rPr>
        <b/>
        <sz val="14"/>
        <rFont val="仿宋"/>
        <charset val="134"/>
      </rPr>
      <t>)</t>
    </r>
  </si>
  <si>
    <t>组展奖励</t>
  </si>
  <si>
    <t>展位费</t>
  </si>
  <si>
    <t>特装费</t>
  </si>
  <si>
    <t>物流费</t>
  </si>
  <si>
    <t>人员费用
（住宿、机票）</t>
  </si>
  <si>
    <t>公共布展/宣传费</t>
  </si>
  <si>
    <t>经审核纳入资助范围金额</t>
  </si>
  <si>
    <t>资助 
比例</t>
  </si>
  <si>
    <t>最高
资助额</t>
  </si>
  <si>
    <t>资助金额</t>
  </si>
  <si>
    <t>D2025-03972</t>
  </si>
  <si>
    <t>东莞市创美文化发展有限公司</t>
  </si>
  <si>
    <r>
      <rPr>
        <sz val="14"/>
        <rFont val="宋体"/>
        <charset val="0"/>
      </rPr>
      <t>第</t>
    </r>
    <r>
      <rPr>
        <sz val="14"/>
        <rFont val="Times New Roman"/>
        <charset val="0"/>
      </rPr>
      <t>30</t>
    </r>
    <r>
      <rPr>
        <sz val="14"/>
        <rFont val="宋体"/>
        <charset val="0"/>
      </rPr>
      <t>届中国天津投资贸易洽谈会</t>
    </r>
  </si>
  <si>
    <t>境内重点综合展会项目</t>
  </si>
  <si>
    <t>人员差旅费</t>
  </si>
  <si>
    <t>80%</t>
  </si>
  <si>
    <r>
      <rPr>
        <sz val="14"/>
        <rFont val="Times New Roman"/>
        <charset val="134"/>
      </rPr>
      <t>15</t>
    </r>
    <r>
      <rPr>
        <sz val="14"/>
        <rFont val="宋体"/>
        <charset val="134"/>
      </rPr>
      <t>万</t>
    </r>
  </si>
  <si>
    <t>D2025-03963</t>
  </si>
  <si>
    <t>广东英雄科技有限公司</t>
  </si>
  <si>
    <t>D2025-04180</t>
  </si>
  <si>
    <t>广东汀大生物科技有限公司</t>
  </si>
  <si>
    <t>D2025-03922</t>
  </si>
  <si>
    <t>第十五届中国河南国际投资贸易洽谈会</t>
  </si>
  <si>
    <t>D2025-03140</t>
  </si>
  <si>
    <t>东莞通华液晶有限公司</t>
  </si>
  <si>
    <r>
      <rPr>
        <sz val="14"/>
        <rFont val="宋体"/>
        <charset val="0"/>
      </rPr>
      <t>第</t>
    </r>
    <r>
      <rPr>
        <sz val="14"/>
        <rFont val="Times New Roman"/>
        <charset val="0"/>
      </rPr>
      <t>22</t>
    </r>
    <r>
      <rPr>
        <sz val="14"/>
        <rFont val="宋体"/>
        <charset val="0"/>
      </rPr>
      <t>届中国</t>
    </r>
    <r>
      <rPr>
        <sz val="14"/>
        <rFont val="Times New Roman"/>
        <charset val="0"/>
      </rPr>
      <t>-</t>
    </r>
    <r>
      <rPr>
        <sz val="14"/>
        <rFont val="宋体"/>
        <charset val="0"/>
      </rPr>
      <t>东盟博览会</t>
    </r>
  </si>
  <si>
    <t>D2025-02913</t>
  </si>
  <si>
    <t>东莞市织道时装有限公司</t>
  </si>
  <si>
    <t>第三十四届哈尔滨国际经济贸易洽谈会</t>
  </si>
  <si>
    <t>D2025-02559</t>
  </si>
  <si>
    <t>经纬时尚(东莞)网络传播有限公司</t>
  </si>
  <si>
    <t>D2025-02884</t>
  </si>
  <si>
    <t>东莞市新宏丰服饰有限公司</t>
  </si>
  <si>
    <r>
      <rPr>
        <sz val="14"/>
        <rFont val="宋体"/>
        <charset val="0"/>
      </rPr>
      <t>第十五届新疆喀什</t>
    </r>
    <r>
      <rPr>
        <sz val="14"/>
        <rFont val="Times New Roman"/>
        <charset val="0"/>
      </rPr>
      <t>·</t>
    </r>
    <r>
      <rPr>
        <sz val="14"/>
        <rFont val="宋体"/>
        <charset val="0"/>
      </rPr>
      <t>中亚南亚商品交易会</t>
    </r>
  </si>
  <si>
    <t>D2025-02836</t>
  </si>
  <si>
    <t>­</t>
  </si>
  <si>
    <t>D2025-02603</t>
  </si>
  <si>
    <t>东莞市中小企业发展与上市促进会</t>
  </si>
  <si>
    <t>D2025-02606</t>
  </si>
  <si>
    <t>东莞市冠宏包装实业有限公司</t>
  </si>
  <si>
    <t>D2025-02608</t>
  </si>
  <si>
    <t>东莞市意德禽畜销售有限公司</t>
  </si>
  <si>
    <t>D2025-02609</t>
  </si>
  <si>
    <t>东莞市意德三鸟市场经营管理有限公司</t>
  </si>
  <si>
    <t>D2025-02615</t>
  </si>
  <si>
    <t>东莞市喻约到家互联网服务有限公司</t>
  </si>
  <si>
    <t>D2025-01969</t>
  </si>
  <si>
    <t>东莞得利钟表有限公司</t>
  </si>
  <si>
    <t>D2025-02607</t>
  </si>
  <si>
    <t>D2025-02965</t>
  </si>
  <si>
    <t>D2025-02777</t>
  </si>
  <si>
    <t>东莞乳圆智能科技有限公司</t>
  </si>
  <si>
    <t>D2025-03273</t>
  </si>
  <si>
    <t>东莞市连锁餐饮发展促进会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</si>
</sst>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\(0.0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4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6" borderId="8" applyNumberFormat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20" borderId="7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20" borderId="9" applyNumberForma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4" fillId="0" borderId="0" xfId="0" applyFont="true" applyAlignment="true">
      <alignment vertical="center"/>
    </xf>
    <xf numFmtId="177" fontId="5" fillId="2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4" fillId="0" borderId="0" xfId="0" applyFont="true" applyBorder="true" applyAlignment="true">
      <alignment vertical="center"/>
    </xf>
    <xf numFmtId="0" fontId="8" fillId="0" borderId="0" xfId="0" applyFont="true" applyFill="true" applyBorder="true" applyAlignment="true">
      <alignment horizontal="center" vertical="center" wrapText="true"/>
    </xf>
    <xf numFmtId="9" fontId="5" fillId="2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176" fontId="11" fillId="0" borderId="1" xfId="0" applyNumberFormat="true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0" fontId="0" fillId="0" borderId="0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U15"/>
  <sheetViews>
    <sheetView tabSelected="1" workbookViewId="0">
      <selection activeCell="D4" sqref="D4:D5"/>
    </sheetView>
  </sheetViews>
  <sheetFormatPr defaultColWidth="9" defaultRowHeight="13.5"/>
  <cols>
    <col min="1" max="1" width="6.5" customWidth="true"/>
    <col min="2" max="2" width="7.875" customWidth="true"/>
    <col min="3" max="3" width="21.875" customWidth="true"/>
    <col min="4" max="4" width="20.875" customWidth="true"/>
    <col min="5" max="5" width="12.25" customWidth="true"/>
    <col min="6" max="6" width="7.5" customWidth="true"/>
    <col min="7" max="7" width="10.625" customWidth="true"/>
    <col min="8" max="8" width="5.5" customWidth="true"/>
    <col min="9" max="9" width="6.66666666666667" customWidth="true"/>
    <col min="10" max="10" width="5.66666666666667" customWidth="true"/>
    <col min="11" max="13" width="6.16666666666667" customWidth="true"/>
    <col min="14" max="14" width="8.125" customWidth="true"/>
    <col min="15" max="15" width="8" customWidth="true"/>
    <col min="16" max="16" width="7.83333333333333" customWidth="true"/>
    <col min="17" max="17" width="5.66666666666667" customWidth="true"/>
    <col min="18" max="18" width="6.875" customWidth="true"/>
    <col min="19" max="19" width="9.5" customWidth="true"/>
    <col min="20" max="20" width="18.875" customWidth="true"/>
  </cols>
  <sheetData>
    <row r="2" ht="59" customHeight="true" spans="1:2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" customHeight="true" spans="1:21">
      <c r="A3" s="4"/>
      <c r="B3" s="4"/>
      <c r="C3" s="4"/>
      <c r="D3" s="4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5"/>
      <c r="T3" s="16" t="s">
        <v>1</v>
      </c>
      <c r="U3" s="23"/>
    </row>
    <row r="4" ht="39" customHeight="true" spans="1:2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11" t="s">
        <v>8</v>
      </c>
      <c r="H4" s="5" t="s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10</v>
      </c>
    </row>
    <row r="5" ht="95" customHeight="true" spans="1:20">
      <c r="A5" s="5"/>
      <c r="B5" s="5"/>
      <c r="C5" s="5"/>
      <c r="D5" s="5"/>
      <c r="E5" s="5"/>
      <c r="F5" s="5"/>
      <c r="G5" s="11"/>
      <c r="H5" s="11" t="s">
        <v>11</v>
      </c>
      <c r="I5" s="5" t="s">
        <v>12</v>
      </c>
      <c r="J5" s="11" t="s">
        <v>13</v>
      </c>
      <c r="K5" s="11" t="s">
        <v>14</v>
      </c>
      <c r="L5" s="11" t="s">
        <v>15</v>
      </c>
      <c r="M5" s="11" t="s">
        <v>16</v>
      </c>
      <c r="N5" s="11" t="s">
        <v>17</v>
      </c>
      <c r="O5" s="11" t="s">
        <v>18</v>
      </c>
      <c r="P5" s="11" t="s">
        <v>19</v>
      </c>
      <c r="Q5" s="17" t="s">
        <v>20</v>
      </c>
      <c r="R5" s="5" t="s">
        <v>21</v>
      </c>
      <c r="S5" s="11" t="s">
        <v>22</v>
      </c>
      <c r="T5" s="5"/>
    </row>
    <row r="6" s="3" customFormat="true" ht="68" customHeight="true" spans="1:20">
      <c r="A6" s="6">
        <v>1</v>
      </c>
      <c r="B6" s="7" t="s">
        <v>23</v>
      </c>
      <c r="C6" s="8" t="s">
        <v>24</v>
      </c>
      <c r="D6" s="8" t="s">
        <v>25</v>
      </c>
      <c r="E6" s="8" t="s">
        <v>26</v>
      </c>
      <c r="F6" s="12" t="s">
        <v>27</v>
      </c>
      <c r="G6" s="13">
        <v>2139</v>
      </c>
      <c r="H6" s="6"/>
      <c r="I6" s="6"/>
      <c r="J6" s="6"/>
      <c r="K6" s="6"/>
      <c r="L6" s="6"/>
      <c r="M6" s="6">
        <v>246.9</v>
      </c>
      <c r="N6" s="6">
        <v>2426</v>
      </c>
      <c r="O6" s="6"/>
      <c r="P6" s="6">
        <v>2672.9</v>
      </c>
      <c r="Q6" s="18" t="s">
        <v>28</v>
      </c>
      <c r="R6" s="18" t="s">
        <v>29</v>
      </c>
      <c r="S6" s="19">
        <f t="shared" ref="S6:S8" si="0">P6*0.8</f>
        <v>2138.32</v>
      </c>
      <c r="T6" s="6"/>
    </row>
    <row r="7" s="3" customFormat="true" ht="68" customHeight="true" spans="1:20">
      <c r="A7" s="6">
        <v>2</v>
      </c>
      <c r="B7" s="7" t="s">
        <v>30</v>
      </c>
      <c r="C7" s="8" t="s">
        <v>31</v>
      </c>
      <c r="D7" s="8" t="s">
        <v>25</v>
      </c>
      <c r="E7" s="8" t="s">
        <v>26</v>
      </c>
      <c r="F7" s="12" t="s">
        <v>27</v>
      </c>
      <c r="G7" s="13">
        <v>5248</v>
      </c>
      <c r="H7" s="6"/>
      <c r="I7" s="6"/>
      <c r="J7" s="6"/>
      <c r="K7" s="6"/>
      <c r="L7" s="6"/>
      <c r="M7" s="6"/>
      <c r="N7" s="6">
        <v>6000</v>
      </c>
      <c r="O7" s="6"/>
      <c r="P7" s="6">
        <v>6000</v>
      </c>
      <c r="Q7" s="18" t="s">
        <v>28</v>
      </c>
      <c r="R7" s="18" t="s">
        <v>29</v>
      </c>
      <c r="S7" s="19">
        <f t="shared" si="0"/>
        <v>4800</v>
      </c>
      <c r="T7" s="6"/>
    </row>
    <row r="8" s="3" customFormat="true" ht="68" customHeight="true" spans="1:20">
      <c r="A8" s="6">
        <v>3</v>
      </c>
      <c r="B8" s="7" t="s">
        <v>32</v>
      </c>
      <c r="C8" s="8" t="s">
        <v>33</v>
      </c>
      <c r="D8" s="8" t="s">
        <v>25</v>
      </c>
      <c r="E8" s="8" t="s">
        <v>26</v>
      </c>
      <c r="F8" s="12" t="s">
        <v>27</v>
      </c>
      <c r="G8" s="13">
        <v>2304</v>
      </c>
      <c r="H8" s="6"/>
      <c r="I8" s="6"/>
      <c r="J8" s="6"/>
      <c r="K8" s="6"/>
      <c r="L8" s="6"/>
      <c r="M8" s="6"/>
      <c r="N8" s="6">
        <v>2880</v>
      </c>
      <c r="O8" s="6"/>
      <c r="P8" s="6">
        <v>2880</v>
      </c>
      <c r="Q8" s="18" t="s">
        <v>28</v>
      </c>
      <c r="R8" s="18" t="s">
        <v>29</v>
      </c>
      <c r="S8" s="19">
        <f t="shared" si="0"/>
        <v>2304</v>
      </c>
      <c r="T8" s="20"/>
    </row>
    <row r="9" s="3" customFormat="true" ht="68" customHeight="true" spans="1:20">
      <c r="A9" s="6">
        <v>4</v>
      </c>
      <c r="B9" s="7" t="s">
        <v>34</v>
      </c>
      <c r="C9" s="8" t="s">
        <v>24</v>
      </c>
      <c r="D9" s="8" t="s">
        <v>35</v>
      </c>
      <c r="E9" s="8" t="s">
        <v>26</v>
      </c>
      <c r="F9" s="12" t="s">
        <v>27</v>
      </c>
      <c r="G9" s="13">
        <v>1724</v>
      </c>
      <c r="H9" s="6"/>
      <c r="I9" s="6"/>
      <c r="J9" s="6"/>
      <c r="K9" s="6"/>
      <c r="L9" s="6"/>
      <c r="M9" s="6">
        <v>153.25</v>
      </c>
      <c r="N9" s="6">
        <v>2001.4</v>
      </c>
      <c r="O9" s="6"/>
      <c r="P9" s="6">
        <v>2154.65</v>
      </c>
      <c r="Q9" s="18" t="s">
        <v>28</v>
      </c>
      <c r="R9" s="18" t="s">
        <v>29</v>
      </c>
      <c r="S9" s="19">
        <f t="shared" ref="S9:S14" si="1">P9*0.8</f>
        <v>1723.72</v>
      </c>
      <c r="T9" s="6"/>
    </row>
    <row r="10" s="3" customFormat="true" ht="68" customHeight="true" spans="1:20">
      <c r="A10" s="6">
        <v>5</v>
      </c>
      <c r="B10" s="7" t="s">
        <v>36</v>
      </c>
      <c r="C10" s="8" t="s">
        <v>37</v>
      </c>
      <c r="D10" s="8" t="s">
        <v>38</v>
      </c>
      <c r="E10" s="8" t="s">
        <v>26</v>
      </c>
      <c r="F10" s="12" t="s">
        <v>27</v>
      </c>
      <c r="G10" s="14">
        <v>13260</v>
      </c>
      <c r="H10" s="6"/>
      <c r="I10" s="6"/>
      <c r="J10" s="6"/>
      <c r="K10" s="6">
        <v>6400</v>
      </c>
      <c r="L10" s="6"/>
      <c r="M10" s="6">
        <v>386</v>
      </c>
      <c r="N10" s="6">
        <v>3904.5</v>
      </c>
      <c r="O10" s="6"/>
      <c r="P10" s="6">
        <v>10690.5</v>
      </c>
      <c r="Q10" s="18" t="s">
        <v>28</v>
      </c>
      <c r="R10" s="18" t="s">
        <v>29</v>
      </c>
      <c r="S10" s="19">
        <f t="shared" si="1"/>
        <v>8552.4</v>
      </c>
      <c r="T10" s="6"/>
    </row>
    <row r="11" s="3" customFormat="true" ht="68" customHeight="true" spans="1:20">
      <c r="A11" s="6">
        <v>6</v>
      </c>
      <c r="B11" s="7" t="s">
        <v>39</v>
      </c>
      <c r="C11" s="8" t="s">
        <v>40</v>
      </c>
      <c r="D11" s="8" t="s">
        <v>41</v>
      </c>
      <c r="E11" s="8" t="s">
        <v>26</v>
      </c>
      <c r="F11" s="12" t="s">
        <v>27</v>
      </c>
      <c r="G11" s="13">
        <v>2218</v>
      </c>
      <c r="H11" s="6"/>
      <c r="I11" s="6"/>
      <c r="J11" s="6"/>
      <c r="K11" s="6"/>
      <c r="L11" s="6"/>
      <c r="M11" s="6"/>
      <c r="N11" s="6">
        <v>2772</v>
      </c>
      <c r="O11" s="6"/>
      <c r="P11" s="6">
        <v>2772</v>
      </c>
      <c r="Q11" s="18" t="s">
        <v>28</v>
      </c>
      <c r="R11" s="18" t="s">
        <v>29</v>
      </c>
      <c r="S11" s="19">
        <f t="shared" si="1"/>
        <v>2217.6</v>
      </c>
      <c r="T11" s="20"/>
    </row>
    <row r="12" s="3" customFormat="true" ht="68" customHeight="true" spans="1:20">
      <c r="A12" s="6">
        <v>7</v>
      </c>
      <c r="B12" s="7" t="s">
        <v>42</v>
      </c>
      <c r="C12" s="8" t="s">
        <v>43</v>
      </c>
      <c r="D12" s="8" t="s">
        <v>41</v>
      </c>
      <c r="E12" s="8" t="s">
        <v>26</v>
      </c>
      <c r="F12" s="12" t="s">
        <v>27</v>
      </c>
      <c r="G12" s="13">
        <v>2538</v>
      </c>
      <c r="H12" s="6"/>
      <c r="I12" s="6"/>
      <c r="J12" s="6"/>
      <c r="K12" s="6"/>
      <c r="L12" s="6"/>
      <c r="M12" s="6"/>
      <c r="N12" s="6">
        <v>3172</v>
      </c>
      <c r="O12" s="6"/>
      <c r="P12" s="6">
        <v>3172</v>
      </c>
      <c r="Q12" s="18" t="s">
        <v>28</v>
      </c>
      <c r="R12" s="18" t="s">
        <v>29</v>
      </c>
      <c r="S12" s="19">
        <f t="shared" si="1"/>
        <v>2537.6</v>
      </c>
      <c r="T12" s="20"/>
    </row>
    <row r="13" s="3" customFormat="true" ht="68" customHeight="true" spans="1:20">
      <c r="A13" s="6">
        <v>8</v>
      </c>
      <c r="B13" s="7" t="s">
        <v>44</v>
      </c>
      <c r="C13" s="8" t="s">
        <v>45</v>
      </c>
      <c r="D13" s="8" t="s">
        <v>46</v>
      </c>
      <c r="E13" s="8" t="s">
        <v>26</v>
      </c>
      <c r="F13" s="12" t="s">
        <v>27</v>
      </c>
      <c r="G13" s="13">
        <v>12254</v>
      </c>
      <c r="H13" s="6"/>
      <c r="I13" s="6"/>
      <c r="J13" s="6"/>
      <c r="K13" s="6"/>
      <c r="L13" s="6"/>
      <c r="M13" s="6"/>
      <c r="N13" s="6">
        <v>15026</v>
      </c>
      <c r="O13" s="6"/>
      <c r="P13" s="6">
        <v>15026</v>
      </c>
      <c r="Q13" s="18" t="s">
        <v>28</v>
      </c>
      <c r="R13" s="18" t="s">
        <v>29</v>
      </c>
      <c r="S13" s="19">
        <f t="shared" si="1"/>
        <v>12020.8</v>
      </c>
      <c r="T13" s="6"/>
    </row>
    <row r="14" s="3" customFormat="true" ht="68" customHeight="true" spans="1:20">
      <c r="A14" s="6">
        <v>9</v>
      </c>
      <c r="B14" s="7" t="s">
        <v>47</v>
      </c>
      <c r="C14" s="8" t="s">
        <v>43</v>
      </c>
      <c r="D14" s="8" t="s">
        <v>46</v>
      </c>
      <c r="E14" s="8" t="s">
        <v>26</v>
      </c>
      <c r="F14" s="12" t="s">
        <v>27</v>
      </c>
      <c r="G14" s="13">
        <v>4374</v>
      </c>
      <c r="H14" s="6"/>
      <c r="I14" s="6"/>
      <c r="J14" s="6"/>
      <c r="K14" s="6"/>
      <c r="L14" s="6"/>
      <c r="M14" s="6"/>
      <c r="N14" s="6">
        <v>5467</v>
      </c>
      <c r="O14" s="6"/>
      <c r="P14" s="6">
        <v>5467</v>
      </c>
      <c r="Q14" s="18" t="s">
        <v>28</v>
      </c>
      <c r="R14" s="18" t="s">
        <v>29</v>
      </c>
      <c r="S14" s="19">
        <f t="shared" si="1"/>
        <v>4373.6</v>
      </c>
      <c r="T14" s="6"/>
    </row>
    <row r="15" ht="57" customHeight="true" spans="1:2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21">
        <f>SUM(S6:S14)</f>
        <v>40668.04</v>
      </c>
      <c r="T15" s="22"/>
    </row>
  </sheetData>
  <mergeCells count="12">
    <mergeCell ref="A2:T2"/>
    <mergeCell ref="A3:D3"/>
    <mergeCell ref="H4:S4"/>
    <mergeCell ref="B15:R15"/>
    <mergeCell ref="A4:A5"/>
    <mergeCell ref="B4:B5"/>
    <mergeCell ref="C4:C5"/>
    <mergeCell ref="D4:D5"/>
    <mergeCell ref="E4:E5"/>
    <mergeCell ref="F4:F5"/>
    <mergeCell ref="G4:G5"/>
    <mergeCell ref="T4:T5"/>
  </mergeCells>
  <pageMargins left="0.393055555555556" right="0.156944444444444" top="0.751388888888889" bottom="0.751388888888889" header="0.298611111111111" footer="0.298611111111111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0" sqref="F10"/>
    </sheetView>
  </sheetViews>
  <sheetFormatPr defaultColWidth="9" defaultRowHeight="13.5" outlineLevelCol="5"/>
  <cols>
    <col min="3" max="3" width="14.25" customWidth="true"/>
    <col min="5" max="5" width="36.375" customWidth="true"/>
    <col min="6" max="6" width="51.375" customWidth="true"/>
  </cols>
  <sheetData>
    <row r="1" ht="14.25" spans="1:6">
      <c r="A1" s="1">
        <v>1</v>
      </c>
      <c r="B1" t="s">
        <v>48</v>
      </c>
      <c r="C1" s="2" t="s">
        <v>49</v>
      </c>
      <c r="D1" t="s">
        <v>48</v>
      </c>
      <c r="E1" s="2" t="s">
        <v>50</v>
      </c>
      <c r="F1" t="str">
        <f>A1&amp;B1&amp;C1&amp;D1&amp;E1</f>
        <v>1­D2025-02603­东莞市中小企业发展与上市促进会</v>
      </c>
    </row>
    <row r="2" ht="14.25" spans="1:6">
      <c r="A2" s="1">
        <v>2</v>
      </c>
      <c r="B2" t="s">
        <v>48</v>
      </c>
      <c r="C2" s="2" t="s">
        <v>51</v>
      </c>
      <c r="D2" t="s">
        <v>48</v>
      </c>
      <c r="E2" s="2" t="s">
        <v>52</v>
      </c>
      <c r="F2" t="str">
        <f t="shared" ref="F2:F10" si="0">A2&amp;B2&amp;C2&amp;D2&amp;E2</f>
        <v>2­D2025-02606­东莞市冠宏包装实业有限公司</v>
      </c>
    </row>
    <row r="3" ht="14.25" spans="1:6">
      <c r="A3" s="1">
        <v>3</v>
      </c>
      <c r="B3" t="s">
        <v>48</v>
      </c>
      <c r="C3" s="2" t="s">
        <v>53</v>
      </c>
      <c r="D3" t="s">
        <v>48</v>
      </c>
      <c r="E3" s="2" t="s">
        <v>54</v>
      </c>
      <c r="F3" t="str">
        <f t="shared" si="0"/>
        <v>3­D2025-02608­东莞市意德禽畜销售有限公司</v>
      </c>
    </row>
    <row r="4" ht="14.25" spans="1:6">
      <c r="A4" s="1">
        <v>4</v>
      </c>
      <c r="B4" t="s">
        <v>48</v>
      </c>
      <c r="C4" s="2" t="s">
        <v>55</v>
      </c>
      <c r="D4" t="s">
        <v>48</v>
      </c>
      <c r="E4" s="2" t="s">
        <v>56</v>
      </c>
      <c r="F4" t="str">
        <f t="shared" si="0"/>
        <v>4­D2025-02609­东莞市意德三鸟市场经营管理有限公司</v>
      </c>
    </row>
    <row r="5" ht="14.25" spans="1:6">
      <c r="A5" s="1">
        <v>5</v>
      </c>
      <c r="B5" t="s">
        <v>48</v>
      </c>
      <c r="C5" s="2" t="s">
        <v>57</v>
      </c>
      <c r="D5" t="s">
        <v>48</v>
      </c>
      <c r="E5" s="2" t="s">
        <v>58</v>
      </c>
      <c r="F5" t="str">
        <f t="shared" si="0"/>
        <v>5­D2025-02615­东莞市喻约到家互联网服务有限公司</v>
      </c>
    </row>
    <row r="6" ht="14.25" spans="1:6">
      <c r="A6" s="1">
        <v>6</v>
      </c>
      <c r="B6" t="s">
        <v>48</v>
      </c>
      <c r="C6" s="2" t="s">
        <v>59</v>
      </c>
      <c r="D6" t="s">
        <v>48</v>
      </c>
      <c r="E6" s="2" t="s">
        <v>60</v>
      </c>
      <c r="F6" t="str">
        <f t="shared" si="0"/>
        <v>6­D2025-01969­东莞得利钟表有限公司</v>
      </c>
    </row>
    <row r="7" ht="14.25" spans="1:6">
      <c r="A7" s="1">
        <v>7</v>
      </c>
      <c r="B7" t="s">
        <v>48</v>
      </c>
      <c r="C7" s="2" t="s">
        <v>61</v>
      </c>
      <c r="D7" t="s">
        <v>48</v>
      </c>
      <c r="E7" s="2" t="s">
        <v>52</v>
      </c>
      <c r="F7" t="str">
        <f t="shared" si="0"/>
        <v>7­D2025-02607­东莞市冠宏包装实业有限公司</v>
      </c>
    </row>
    <row r="8" ht="14.25" spans="1:6">
      <c r="A8" s="1">
        <v>8</v>
      </c>
      <c r="B8" t="s">
        <v>48</v>
      </c>
      <c r="C8" s="2" t="s">
        <v>62</v>
      </c>
      <c r="D8" t="s">
        <v>48</v>
      </c>
      <c r="E8" s="2" t="s">
        <v>24</v>
      </c>
      <c r="F8" t="str">
        <f t="shared" si="0"/>
        <v>8­D2025-02965­东莞市创美文化发展有限公司</v>
      </c>
    </row>
    <row r="9" ht="14.25" spans="1:6">
      <c r="A9" s="1">
        <v>9</v>
      </c>
      <c r="B9" t="s">
        <v>48</v>
      </c>
      <c r="C9" s="2" t="s">
        <v>63</v>
      </c>
      <c r="D9" t="s">
        <v>48</v>
      </c>
      <c r="E9" s="2" t="s">
        <v>64</v>
      </c>
      <c r="F9" t="str">
        <f t="shared" si="0"/>
        <v>9­D2025-02777­东莞乳圆智能科技有限公司</v>
      </c>
    </row>
    <row r="10" ht="14.25" spans="1:6">
      <c r="A10" s="1">
        <v>10</v>
      </c>
      <c r="B10" t="s">
        <v>48</v>
      </c>
      <c r="C10" s="2" t="s">
        <v>65</v>
      </c>
      <c r="D10" t="s">
        <v>48</v>
      </c>
      <c r="E10" s="2" t="s">
        <v>66</v>
      </c>
      <c r="F10" t="str">
        <f t="shared" si="0"/>
        <v>10­D2025-03273­东莞市连锁餐饮发展促进会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dbx</cp:lastModifiedBy>
  <dcterms:created xsi:type="dcterms:W3CDTF">2021-02-03T09:10:00Z</dcterms:created>
  <dcterms:modified xsi:type="dcterms:W3CDTF">2026-06-02T15:51:13Z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B8C9C8AC1953C529D643016AA2DC544F_43</vt:lpwstr>
  </property>
  <property fmtid="{D5CDD505-2E9C-101B-9397-08002B2CF9AE}" pid="4" name="CalculationRule">
    <vt:i4>0</vt:i4>
  </property>
</Properties>
</file>