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附件1（审核表）" sheetId="1" r:id="rId1"/>
  </sheets>
  <definedNames>
    <definedName name="_xlnm._FilterDatabase" localSheetId="0" hidden="1">'附件1（审核表）'!$A$1:$M$181</definedName>
    <definedName name="_xlnm.Print_Titles" localSheetId="0">'附件1（审核表）'!$1:$3</definedName>
    <definedName name="_xlnm.Print_Area" localSheetId="0">'附件1（审核表）'!$A$1:$O$181</definedName>
  </definedNames>
  <calcPr calcId="144525" concurrentCalc="0"/>
</workbook>
</file>

<file path=xl/sharedStrings.xml><?xml version="1.0" encoding="utf-8"?>
<sst xmlns="http://schemas.openxmlformats.org/spreadsheetml/2006/main" count="739" uniqueCount="414">
  <si>
    <t>附件1</t>
  </si>
  <si>
    <t>2025年东莞市促进开放型经济高质量发展专项资金商贸企业纳统项目（住餐企业）审核公示表</t>
  </si>
  <si>
    <t>序号</t>
  </si>
  <si>
    <t>企业名称</t>
  </si>
  <si>
    <t>统一社会信用代码</t>
  </si>
  <si>
    <t>镇街</t>
  </si>
  <si>
    <t>申请支持金额(元)</t>
  </si>
  <si>
    <t>审核通过的申请支持金额（元）</t>
  </si>
  <si>
    <t>支持比例</t>
  </si>
  <si>
    <t>总支持金额（去尾数前，元）</t>
  </si>
  <si>
    <t>总支持金额（元）</t>
  </si>
  <si>
    <t>市级支持金额（元）</t>
  </si>
  <si>
    <t>审核意见</t>
  </si>
  <si>
    <t>备注</t>
  </si>
  <si>
    <t>东莞市顺品餐饮服务有限公司</t>
  </si>
  <si>
    <t>91441900MAE4U66Y2H</t>
  </si>
  <si>
    <t>石排镇</t>
  </si>
  <si>
    <t>通过</t>
  </si>
  <si>
    <t>东莞市尼罗河假日酒店有限公司</t>
  </si>
  <si>
    <t>91441900MAEG507H8M</t>
  </si>
  <si>
    <t>万江街道</t>
  </si>
  <si>
    <t>东莞祥源酒店有限公司</t>
  </si>
  <si>
    <t>91441900MACQD7248L</t>
  </si>
  <si>
    <t>大岭山镇</t>
  </si>
  <si>
    <t>东莞麻涌悦林餐饮有限公司</t>
  </si>
  <si>
    <t>91441900MAE1D61J2L</t>
  </si>
  <si>
    <t>麻涌镇</t>
  </si>
  <si>
    <t>东莞市兆赞餐饮有限公司</t>
  </si>
  <si>
    <t>91441900MADYDMQG9U</t>
  </si>
  <si>
    <t>南城街道</t>
  </si>
  <si>
    <t>东莞市兰礼宴餐饮管理有限公司</t>
  </si>
  <si>
    <t>91441900MAEAYEX567</t>
  </si>
  <si>
    <t>寮步镇</t>
  </si>
  <si>
    <t>东莞市博祥酒店管理有限公司</t>
  </si>
  <si>
    <t>91441900MA54RT313Y</t>
  </si>
  <si>
    <r>
      <rPr>
        <sz val="10"/>
        <rFont val="仿宋_GB2312"/>
        <charset val="134"/>
      </rPr>
      <t>道</t>
    </r>
    <r>
      <rPr>
        <sz val="10"/>
        <rFont val="宋体"/>
        <charset val="134"/>
      </rPr>
      <t>滘</t>
    </r>
    <r>
      <rPr>
        <sz val="10"/>
        <rFont val="仿宋_GB2312"/>
        <charset val="134"/>
      </rPr>
      <t>镇</t>
    </r>
  </si>
  <si>
    <t>东莞市桐森餐饮服务有限公司</t>
  </si>
  <si>
    <t>91441900MAEMEE6565</t>
  </si>
  <si>
    <t>东莞市悦顺轩餐饮服务有限公司</t>
  </si>
  <si>
    <t>91441900MADT11L84M</t>
  </si>
  <si>
    <t>厚街镇</t>
  </si>
  <si>
    <t>广东路塘膳食管理有限公司</t>
  </si>
  <si>
    <t>91441900MA7G62F67F</t>
  </si>
  <si>
    <t>东莞市鑫鑫峰和酒店管理有限公司</t>
  </si>
  <si>
    <t>91441900MAE7DUBG2J</t>
  </si>
  <si>
    <t>桥头镇</t>
  </si>
  <si>
    <t>东莞市愚公乐餐饮管理有限公司</t>
  </si>
  <si>
    <t>91441900MACH89DB5N</t>
  </si>
  <si>
    <t>东城街道</t>
  </si>
  <si>
    <t>东莞市杜乐丽餐饮有限公司</t>
  </si>
  <si>
    <t>91441900MAD56JQH41</t>
  </si>
  <si>
    <t>东莞市棠朝餐饮管理有限公司</t>
  </si>
  <si>
    <t>91441900MA565XTR4D</t>
  </si>
  <si>
    <t>和天下（东莞）酒店管理有限公司</t>
  </si>
  <si>
    <t>91441900MA52XQN48Q</t>
  </si>
  <si>
    <t>东莞市南城新海记餐饮店（个体工商户）</t>
  </si>
  <si>
    <t>92441900MADBXMPF27</t>
  </si>
  <si>
    <t>东莞市中膳瑞沣餐饮管理有限公司</t>
  </si>
  <si>
    <t>91441900MAC8BYTM3C</t>
  </si>
  <si>
    <t>大朗镇</t>
  </si>
  <si>
    <t>东莞市佰钠餐饮管理有限公司</t>
  </si>
  <si>
    <t>91441900MA56AEKQ4Y</t>
  </si>
  <si>
    <t>莞城街道</t>
  </si>
  <si>
    <t>东莞市福盛慧餐饮有限公司</t>
  </si>
  <si>
    <t>91441900MAE0WTRWXW</t>
  </si>
  <si>
    <t>石碣镇</t>
  </si>
  <si>
    <t>东莞市尼罗河餐饮有限公司</t>
  </si>
  <si>
    <t>91441900MAEC6P194J</t>
  </si>
  <si>
    <t>东莞市屹立膳食管理服务有限公司</t>
  </si>
  <si>
    <t>91441900MA4UMMYD4R</t>
  </si>
  <si>
    <t>东莞市长安金盟旅馆</t>
  </si>
  <si>
    <t>91441900MABYXW8X67</t>
  </si>
  <si>
    <t>长安镇</t>
  </si>
  <si>
    <t>东莞市开心酒楼有限公司</t>
  </si>
  <si>
    <t>91441900MAE365H69G</t>
  </si>
  <si>
    <t>横沥镇</t>
  </si>
  <si>
    <t>东莞市嘉丰实酒店管理有限公司</t>
  </si>
  <si>
    <t>91441900MAD9X3EU19</t>
  </si>
  <si>
    <t>东坑镇</t>
  </si>
  <si>
    <t>东莞市宜畔酒店投资有限公司</t>
  </si>
  <si>
    <t>91441900MA554KHT2J</t>
  </si>
  <si>
    <t>东莞市金悦雅致酒店管理有限公司</t>
  </si>
  <si>
    <t>91441900MACL7N6J2T</t>
  </si>
  <si>
    <t>东莞倍客莱旅业有限公司</t>
  </si>
  <si>
    <t>91441900084456573C</t>
  </si>
  <si>
    <t>东莞市食维度餐饮管理有限公司</t>
  </si>
  <si>
    <t>91441900MA51JXYQX8</t>
  </si>
  <si>
    <t>塘厦镇</t>
  </si>
  <si>
    <t>东莞市一沙品质餐饮服务有限公司</t>
  </si>
  <si>
    <t>91441900MA573YG032</t>
  </si>
  <si>
    <t>东莞市御膳酒店管理有限公司</t>
  </si>
  <si>
    <t>91441900MADWHKWD7L</t>
  </si>
  <si>
    <t>东莞市一沙一轩餐饮服务有限公司</t>
  </si>
  <si>
    <t>91441900MABX4F042H</t>
  </si>
  <si>
    <t>东莞市粤华花园酒店有限公司</t>
  </si>
  <si>
    <t>91441900MABWHACA40</t>
  </si>
  <si>
    <t>东莞标谱餐饮管理有限公司</t>
  </si>
  <si>
    <t>91441900MA7LG99400</t>
  </si>
  <si>
    <t>虎门镇</t>
  </si>
  <si>
    <t>东莞市水濑餐饮服务有限公司</t>
  </si>
  <si>
    <t>91441900MAE1HNU34H</t>
  </si>
  <si>
    <t>东莞市点点印象餐饮有限公司</t>
  </si>
  <si>
    <t>91441900MADR0E2N4H</t>
  </si>
  <si>
    <t>东莞市常平人家餐饮有限公司</t>
  </si>
  <si>
    <t>91441900MADN9CXW5K</t>
  </si>
  <si>
    <t>常平镇</t>
  </si>
  <si>
    <t>东莞市广之城餐饮管理有限公司</t>
  </si>
  <si>
    <t>91441900MADD2CFE6B</t>
  </si>
  <si>
    <t>东莞市沙田味派美食店</t>
  </si>
  <si>
    <t>92441900MACUTNDC81</t>
  </si>
  <si>
    <t>沙田镇</t>
  </si>
  <si>
    <t>东莞市辉记鱼仔餐饮管理有限</t>
  </si>
  <si>
    <t>91441900MADQRRML73</t>
  </si>
  <si>
    <t>源悦里酒店管理（东莞市东城）有限公司</t>
  </si>
  <si>
    <t>91441900MADB8A1K1C</t>
  </si>
  <si>
    <t>东莞市卓鲜餐饮服务有限公司</t>
  </si>
  <si>
    <t>91441900MADJXDPJ88</t>
  </si>
  <si>
    <t>洪梅镇</t>
  </si>
  <si>
    <t>东莞市源悦里酒店管理有限公司</t>
  </si>
  <si>
    <t>91441900MAC9WW9E03</t>
  </si>
  <si>
    <t>东莞市黎姨饮食有限公司</t>
  </si>
  <si>
    <t>91441900345332190F</t>
  </si>
  <si>
    <t>东莞市钰轩餐饮管理有限公司</t>
  </si>
  <si>
    <t>91441900MADQGA9W88</t>
  </si>
  <si>
    <t>松山湖</t>
  </si>
  <si>
    <t>东莞市阁里迎餐饮有限公司</t>
  </si>
  <si>
    <t>91441900MAE630JR6W</t>
  </si>
  <si>
    <t>东莞市恩创餐饮服务有限公司</t>
  </si>
  <si>
    <t>91441900MAE4E6P32H</t>
  </si>
  <si>
    <t>广东迪优咖啡文化发展有限公司</t>
  </si>
  <si>
    <t>91441900MA4UJ5543L</t>
  </si>
  <si>
    <t>东莞市心悦渔村餐饮有限公司</t>
  </si>
  <si>
    <t>91441900MADYY7QD84</t>
  </si>
  <si>
    <t>东莞市东城湘来居餐饮有限公司</t>
  </si>
  <si>
    <t>91441900MAE7E6J02R</t>
  </si>
  <si>
    <t>东莞瑞辰喜悦酒店有限公司</t>
  </si>
  <si>
    <t>91441900MADX4B1173</t>
  </si>
  <si>
    <t>东莞市虎门香赤顺餐饮有限公司</t>
  </si>
  <si>
    <t>91441900MADL6TGX3D</t>
  </si>
  <si>
    <t>东莞市鑫航餐饮管理服务有限公司</t>
  </si>
  <si>
    <t>91441900MADLN87790</t>
  </si>
  <si>
    <r>
      <rPr>
        <sz val="10"/>
        <rFont val="仿宋_GB2312"/>
        <charset val="134"/>
      </rPr>
      <t>高</t>
    </r>
    <r>
      <rPr>
        <sz val="10"/>
        <rFont val="宋体"/>
        <charset val="134"/>
      </rPr>
      <t>埗</t>
    </r>
    <r>
      <rPr>
        <sz val="10"/>
        <rFont val="仿宋_GB2312"/>
        <charset val="134"/>
      </rPr>
      <t>镇</t>
    </r>
  </si>
  <si>
    <r>
      <rPr>
        <sz val="10"/>
        <rFont val="仿宋_GB2312"/>
        <charset val="134"/>
      </rPr>
      <t>东莞</t>
    </r>
    <r>
      <rPr>
        <sz val="10"/>
        <rFont val="宋体"/>
        <charset val="134"/>
      </rPr>
      <t>炘</t>
    </r>
    <r>
      <rPr>
        <sz val="10"/>
        <rFont val="仿宋_GB2312"/>
        <charset val="134"/>
      </rPr>
      <t>厨餐饮管理服务有限公司</t>
    </r>
  </si>
  <si>
    <t>91441900MA5295F228</t>
  </si>
  <si>
    <r>
      <rPr>
        <sz val="10"/>
        <rFont val="仿宋_GB2312"/>
        <charset val="134"/>
      </rPr>
      <t>东莞市南城御膳</t>
    </r>
    <r>
      <rPr>
        <sz val="10"/>
        <rFont val="宋体"/>
        <charset val="134"/>
      </rPr>
      <t>莊</t>
    </r>
    <r>
      <rPr>
        <sz val="10"/>
        <rFont val="仿宋_GB2312"/>
        <charset val="134"/>
      </rPr>
      <t>园饮食店</t>
    </r>
  </si>
  <si>
    <t>92441900MA54FRRQXC</t>
  </si>
  <si>
    <t>东莞市虎门乡悦味餐饮馆（个体工商户）</t>
  </si>
  <si>
    <t>92441900MADNP1JJ7T</t>
  </si>
  <si>
    <t>东莞市北国牛庄餐饮管理有限公司</t>
  </si>
  <si>
    <t>91441900MA54EGJA2W</t>
  </si>
  <si>
    <t>东莞市睿鑫膳食管理服务有限公司</t>
  </si>
  <si>
    <t>91441900MA55NMJA97</t>
  </si>
  <si>
    <t>东莞市穗香餐饮有限公司</t>
  </si>
  <si>
    <t>91441900MAE7RXK2XG</t>
  </si>
  <si>
    <t>东莞市穗兴餐饮有限公司</t>
  </si>
  <si>
    <t>91441900MAE55QHH2W</t>
  </si>
  <si>
    <t>东莞市渔涧餐饮服务有限公司</t>
  </si>
  <si>
    <t>91441900MACENML78Y</t>
  </si>
  <si>
    <t>东莞市胜华膳食管理有限公司</t>
  </si>
  <si>
    <t>914419005813844430</t>
  </si>
  <si>
    <t>广东宸曦企业管理有限公司</t>
  </si>
  <si>
    <t>91441900MACGW1FKX3</t>
  </si>
  <si>
    <t>东莞市新海记餐饮服务有限公司</t>
  </si>
  <si>
    <t>91441900MADPWETG1X</t>
  </si>
  <si>
    <t>东莞市火浪壹餐饮服务有限公司</t>
  </si>
  <si>
    <t>91441900MACL012H25</t>
  </si>
  <si>
    <t>东莞市聚福惠餐饮服务有限责任公司</t>
  </si>
  <si>
    <t>91441900MADYH7QX93</t>
  </si>
  <si>
    <t>东莞市老莞城饮食有限公司</t>
  </si>
  <si>
    <t>91441900MA56016P72</t>
  </si>
  <si>
    <t>东莞市虎门聚食荟餐饮管理有限公司</t>
  </si>
  <si>
    <t>91441900MAELHL5X3Y</t>
  </si>
  <si>
    <t>东莞市君胜酒店管理有限公司</t>
  </si>
  <si>
    <t>91441900MA576AMA4J</t>
  </si>
  <si>
    <t>东莞市南城星空湖畔甲鱼餐厅（个体工商户）</t>
  </si>
  <si>
    <t>92441900MADHRR7K57</t>
  </si>
  <si>
    <t>东莞市渝月金街餐饮管理有限公司</t>
  </si>
  <si>
    <t>91441900MADWJU0C3R</t>
  </si>
  <si>
    <t>东莞新嘉园怡景酒店有限公司</t>
  </si>
  <si>
    <t>91441900MACNTK7W93</t>
  </si>
  <si>
    <t>东莞市渔鲜宴餐饮管理有限公司</t>
  </si>
  <si>
    <t>91441900MAE7AMXK7Q</t>
  </si>
  <si>
    <t>东莞市小鸬鹚餐饮有限公司</t>
  </si>
  <si>
    <t>91441900MAE3WJXA3E</t>
  </si>
  <si>
    <t>东莞市伯意餐饮管理有限公司</t>
  </si>
  <si>
    <t>91441900MACBXUXHX7</t>
  </si>
  <si>
    <t>东莞市御景餐饮有限公司</t>
  </si>
  <si>
    <t>91441900MAD53R0EXE</t>
  </si>
  <si>
    <t>东莞市迎宾馆酒店管理有限公司</t>
  </si>
  <si>
    <t>914419000702446840</t>
  </si>
  <si>
    <t>东莞市苏哥餐饮管理有限公司</t>
  </si>
  <si>
    <t>91441900MAEM2A764U</t>
  </si>
  <si>
    <t>东莞市望牛墩鸽云轩餐饮店</t>
  </si>
  <si>
    <t>92441900MA56Y9TN48</t>
  </si>
  <si>
    <t>望牛墩镇</t>
  </si>
  <si>
    <t>近三年有1条罚款记录，累计1500元</t>
  </si>
  <si>
    <t>东莞市茶山宴窝喜宴餐饮有限公司</t>
  </si>
  <si>
    <t>91441900MADQ8FPY6R</t>
  </si>
  <si>
    <t>茶山镇</t>
  </si>
  <si>
    <t>东莞渝月汇一城餐饮管理有限公司</t>
  </si>
  <si>
    <t>91441900MAD4FEJC3W</t>
  </si>
  <si>
    <t>东莞市源康膳食管理服务有限公司</t>
  </si>
  <si>
    <t>91441900076692250H</t>
  </si>
  <si>
    <t>东莞市风清竹影企业管理有限公司</t>
  </si>
  <si>
    <t>91441900MAE8C32F9H</t>
  </si>
  <si>
    <t>东莞市虎寰企业管理有限公司</t>
  </si>
  <si>
    <t>91441900MAE3G29M5X</t>
  </si>
  <si>
    <t>东莞市年顺饮食有限公司</t>
  </si>
  <si>
    <t>91441900MAE70PH99H</t>
  </si>
  <si>
    <t>东莞市摩海餐饮有限公司</t>
  </si>
  <si>
    <t>91441900MADKRHNP3Q</t>
  </si>
  <si>
    <t>东莞市雅御餐饮管理有限公司</t>
  </si>
  <si>
    <t>91441900MA562QDD2M</t>
  </si>
  <si>
    <t>东莞市海景福来餐饮有限公司</t>
  </si>
  <si>
    <t>91441900MAE1KN0F8G</t>
  </si>
  <si>
    <t>东莞市花枝俏顺盈餐饮管理有限公司</t>
  </si>
  <si>
    <t>91441900MADPD5JRXB</t>
  </si>
  <si>
    <t>企石镇</t>
  </si>
  <si>
    <t>东莞抱糕兴餐饮管理有限公司</t>
  </si>
  <si>
    <t>91441900MADWNAU97G</t>
  </si>
  <si>
    <t>东莞市阁邻餐饮有限公司</t>
  </si>
  <si>
    <t>91441900MAE7ART954</t>
  </si>
  <si>
    <t>东莞市橙子酒店管理有限公司</t>
  </si>
  <si>
    <t>914419003232640003</t>
  </si>
  <si>
    <t>近三年有1条罚款记录，累计5000元</t>
  </si>
  <si>
    <t>东莞市寮步山谷咖啡店</t>
  </si>
  <si>
    <t>92441900MAC9GTH52Y</t>
  </si>
  <si>
    <t>东莞市喜时来客餐饮管理有限公司</t>
  </si>
  <si>
    <t>91441900MADNDAJ271</t>
  </si>
  <si>
    <t>东莞市老莞家餐饮管理有限公司</t>
  </si>
  <si>
    <t>91441900MACFHR2K5L</t>
  </si>
  <si>
    <t>东莞市星空项目管理有限公司</t>
  </si>
  <si>
    <t>91441900MAE70NYT59</t>
  </si>
  <si>
    <t>近三年有1条罚款记录，累计700元</t>
  </si>
  <si>
    <t>东莞市浩民餐饮服务有限公司</t>
  </si>
  <si>
    <t>91441900MAE4AHPT3W</t>
  </si>
  <si>
    <t>东莞市壹心膳食管理服务有限公司</t>
  </si>
  <si>
    <t>91441900304189439U</t>
  </si>
  <si>
    <t>东莞市福铧喜宴餐饮管理有限公司</t>
  </si>
  <si>
    <t>91441900MADYDDQQ61</t>
  </si>
  <si>
    <t>东莞程悦酒店管理有限公司</t>
  </si>
  <si>
    <t>91441900MADCDAR36W</t>
  </si>
  <si>
    <t>东莞市鸿通膳食管理服务有限公司</t>
  </si>
  <si>
    <t>91441900MA539TM15W</t>
  </si>
  <si>
    <t>东莞市宏业膳食有限公司</t>
  </si>
  <si>
    <t>91441900MA4W24FU6X</t>
  </si>
  <si>
    <t>广东大厨食品科技有限公司</t>
  </si>
  <si>
    <t>91441900MA4UKR6293</t>
  </si>
  <si>
    <t>东莞市约克酒店有限公司</t>
  </si>
  <si>
    <t>91441900MA56MPMK38</t>
  </si>
  <si>
    <t>东莞市深记酒家有限公司</t>
  </si>
  <si>
    <t>91441900MADARD7R81</t>
  </si>
  <si>
    <r>
      <rPr>
        <sz val="10"/>
        <rFont val="仿宋_GB2312"/>
        <charset val="134"/>
      </rPr>
      <t>东莞市沙田</t>
    </r>
    <r>
      <rPr>
        <sz val="10"/>
        <rFont val="宋体"/>
        <charset val="134"/>
      </rPr>
      <t>疍</t>
    </r>
    <r>
      <rPr>
        <sz val="10"/>
        <rFont val="仿宋_GB2312"/>
        <charset val="134"/>
      </rPr>
      <t>家渔村餐饮店（个体工商户）</t>
    </r>
  </si>
  <si>
    <t>92441900MAEBEN1M8C</t>
  </si>
  <si>
    <t>东莞真糕兴餐饮管理有限公司</t>
  </si>
  <si>
    <t>91441900MAE6M2WY5H</t>
  </si>
  <si>
    <t>广东富鑫膳食管理有限公司</t>
  </si>
  <si>
    <t>91441900MABYXW187W</t>
  </si>
  <si>
    <t>东莞市东坑香之顺餐饮有限公司</t>
  </si>
  <si>
    <t>91441900MABP8EQH6U</t>
  </si>
  <si>
    <t>东莞市石碣金塘饮食有限公司</t>
  </si>
  <si>
    <t>91441900MAE3F5YH62</t>
  </si>
  <si>
    <t>东莞市莞城盛元餐饮文化管理有限公司</t>
  </si>
  <si>
    <t>91441900MADL17B47K</t>
  </si>
  <si>
    <t>东莞市润鑫餐饮服务有限公司</t>
  </si>
  <si>
    <t>91441900MAED2Q3A73</t>
  </si>
  <si>
    <t>谢岗镇</t>
  </si>
  <si>
    <t>东莞市悦享酒店公寓管理有限公司</t>
  </si>
  <si>
    <t>91441900MA7G2QN10C</t>
  </si>
  <si>
    <t>东莞市费大厨餐饮管理有限公司</t>
  </si>
  <si>
    <t>91441900MADEMTBB20</t>
  </si>
  <si>
    <t>东莞市沙田兴记海鲜餐厅</t>
  </si>
  <si>
    <t>92441900MA5721A852</t>
  </si>
  <si>
    <t>近三年有1条罚款记录，累计100元</t>
  </si>
  <si>
    <t>东莞市九州餐饮有限公司</t>
  </si>
  <si>
    <t>91441900MABXCT8F51</t>
  </si>
  <si>
    <t>东莞市美季旅业有限公司</t>
  </si>
  <si>
    <t>914419003149938346</t>
  </si>
  <si>
    <t>东莞市卓越客家园餐饮有限公司</t>
  </si>
  <si>
    <t>91441900MAE386GE11</t>
  </si>
  <si>
    <t>凤岗镇</t>
  </si>
  <si>
    <t>东莞市崧湖阁餐饮管理有限公司</t>
  </si>
  <si>
    <t>91441900MA557FDA4U</t>
  </si>
  <si>
    <t>广东佳呈酒店管理有限公司</t>
  </si>
  <si>
    <t>91441900MAE1UTD25E</t>
  </si>
  <si>
    <t>东莞市万科酒店管理有限公司</t>
  </si>
  <si>
    <t>91441900MA525WCP37</t>
  </si>
  <si>
    <t>东莞市桥头桥兴嘉丽酒店管理经营部（个体工商户）</t>
  </si>
  <si>
    <t>92441900MADPTU9U6K</t>
  </si>
  <si>
    <t>广东百惠餐饮科技有限公司</t>
  </si>
  <si>
    <t>91441900304205419H</t>
  </si>
  <si>
    <t>近三年有1条罚款记录，累计51000元</t>
  </si>
  <si>
    <t>不予资助</t>
  </si>
  <si>
    <t>东莞壹鹿酒店管理有限公司</t>
  </si>
  <si>
    <t>91441900MACR8KKT68</t>
  </si>
  <si>
    <t>清溪镇</t>
  </si>
  <si>
    <t>东莞市虎门渝月餐饮管理有限公司</t>
  </si>
  <si>
    <t>91441900MAD7LK0Q98</t>
  </si>
  <si>
    <t>近三年有1条罚款记录，累计2000元</t>
  </si>
  <si>
    <t>东莞市繁熙酒店管理有限公司</t>
  </si>
  <si>
    <t>91441900MAENDR8GXD</t>
  </si>
  <si>
    <t>东莞遇见小面餐饮管理有限公司</t>
  </si>
  <si>
    <t>91441900MA53QMAP9H</t>
  </si>
  <si>
    <t>东莞市迈众膳食管理服务有限公司</t>
  </si>
  <si>
    <t>91441900MA4X2CWF4H</t>
  </si>
  <si>
    <t>东莞市谷晟餐饮服务有限公司</t>
  </si>
  <si>
    <t>91441900MAE3CD591Y</t>
  </si>
  <si>
    <t>东莞市祺雨酒店管理有限公司</t>
  </si>
  <si>
    <t>91441900MABX71GG0L</t>
  </si>
  <si>
    <t>东莞市联嘉餐饮管理有限公司</t>
  </si>
  <si>
    <t>91441900MACUN4K692</t>
  </si>
  <si>
    <t>爱漫酒店管理（东莞）有限公司</t>
  </si>
  <si>
    <t>91441900MA56F8F00E</t>
  </si>
  <si>
    <t>东莞市华天海酒店有限公司</t>
  </si>
  <si>
    <t>91441900MA4X652R4L</t>
  </si>
  <si>
    <t>广东众心餐饮管理有限公司</t>
  </si>
  <si>
    <t>91441900MAE0AKYB8Q</t>
  </si>
  <si>
    <t>东莞市东城肉祭烧肉一番餐饮店</t>
  </si>
  <si>
    <t>92441900MA58E99W34</t>
  </si>
  <si>
    <t>近三年有2条罚款记录，累计200元</t>
  </si>
  <si>
    <t>暂保留</t>
  </si>
  <si>
    <t>东莞市鲜怡味餐饮管理有限公司</t>
  </si>
  <si>
    <t>91441900MA51BM0M7N</t>
  </si>
  <si>
    <t>黄江镇</t>
  </si>
  <si>
    <t>东莞顺心意膳食管理有限公司</t>
  </si>
  <si>
    <t>91441900MA7MM81WX7</t>
  </si>
  <si>
    <t>东莞市柏康永龄健康管理有限公司</t>
  </si>
  <si>
    <t>91441900MA56LBAF24</t>
  </si>
  <si>
    <t>东莞市朗盛酒店管理有限公司</t>
  </si>
  <si>
    <t>91441900086841846E</t>
  </si>
  <si>
    <t>东莞市和鑫商务酒店管理有限公司</t>
  </si>
  <si>
    <t>91441900MADYLW6795</t>
  </si>
  <si>
    <t>东莞市聚上品膳食管理有限公司</t>
  </si>
  <si>
    <t>91441900MA4UQDWG3U</t>
  </si>
  <si>
    <t>东莞市幸福城酒店管理有限公司</t>
  </si>
  <si>
    <t>91441900MACRFN3P1N</t>
  </si>
  <si>
    <t>观想堂君熹（东莞）餐饮管理有限公司</t>
  </si>
  <si>
    <t>91441900MAA4KJ7H3W</t>
  </si>
  <si>
    <t>东莞市国莹餐饮有限公司</t>
  </si>
  <si>
    <t>91441900MA55MXF14F</t>
  </si>
  <si>
    <t>近三年有2条罚款记录，累计40000元</t>
  </si>
  <si>
    <t>东莞市常文餐饮有限公司</t>
  </si>
  <si>
    <t>91441900MAE1GP3K10</t>
  </si>
  <si>
    <t>东莞市吉上餐饮服务有限公司</t>
  </si>
  <si>
    <t>91441900MACRKFQH8R</t>
  </si>
  <si>
    <t>东莞市汇珍楼餐饮服务有限公司</t>
  </si>
  <si>
    <t>91441900MAEKQ6316E</t>
  </si>
  <si>
    <t>东莞市映山红膳食管理服务有限公司</t>
  </si>
  <si>
    <t>91441900598945673K</t>
  </si>
  <si>
    <t>滨海湾新区</t>
  </si>
  <si>
    <t>东莞市伯之源餐饮有限公司</t>
  </si>
  <si>
    <t>91441900MAE10HP923</t>
  </si>
  <si>
    <t>东莞市福苑阁餐饮管理有限公司</t>
  </si>
  <si>
    <t>91441900MAE4GXYK3J</t>
  </si>
  <si>
    <t>东莞市天正餐饮管理有限公司</t>
  </si>
  <si>
    <t>91441900MA4UP4HE1C</t>
  </si>
  <si>
    <t>东莞市山里人家餐饮服务有限公司</t>
  </si>
  <si>
    <t>91441900MAC75PRK6A</t>
  </si>
  <si>
    <t>东莞市鸿禧缘餐饮管理有限公司</t>
  </si>
  <si>
    <t>91441900MADJ6T261T</t>
  </si>
  <si>
    <t>东莞汇一城大榕树下餐饮有限公司</t>
  </si>
  <si>
    <t>91441900MAE4X83662</t>
  </si>
  <si>
    <t>东莞市龙燕膳食服务管理有限公司</t>
  </si>
  <si>
    <t>91441900303876974B</t>
  </si>
  <si>
    <t>东莞市子焓餐饮有限公司</t>
  </si>
  <si>
    <t>91441900MAD0Y4ULXA</t>
  </si>
  <si>
    <t>东莞市恒盈酒店有限公司</t>
  </si>
  <si>
    <t>91441900MAC1RF1W6W</t>
  </si>
  <si>
    <t>东莞市棠心餐饮管理有限公司</t>
  </si>
  <si>
    <t>91441900MADR7N9E8D</t>
  </si>
  <si>
    <t>东莞市客赞客餐饮有限公司</t>
  </si>
  <si>
    <t>91441900MADQ1XAT08</t>
  </si>
  <si>
    <t>东莞永盛膳食管理服务有限公司</t>
  </si>
  <si>
    <t>91441900MA56U0BU0N</t>
  </si>
  <si>
    <t>汇倬（东莞）餐饮管理服务有限公司</t>
  </si>
  <si>
    <t>91441900MAE0X3RN0E</t>
  </si>
  <si>
    <t>东莞市常新餐饮管理有限公司</t>
  </si>
  <si>
    <t>91441900MAEUF5HB3N</t>
  </si>
  <si>
    <t>东莞市好利来餐饮管理有限公司</t>
  </si>
  <si>
    <t>91441900MAE52ME23J</t>
  </si>
  <si>
    <t>东莞市凤岗香凤顺餐饮有限公司</t>
  </si>
  <si>
    <t>91441900MAE8U5H3XT</t>
  </si>
  <si>
    <t>东莞市宝常源酒店管理有限公司</t>
  </si>
  <si>
    <t>91441900MAC56TKJ8M</t>
  </si>
  <si>
    <t>东莞市名粤星厨餐饮有限公司</t>
  </si>
  <si>
    <t>91441900MA56HX5D2G</t>
  </si>
  <si>
    <t>东莞耀浚酒店管理有限公司</t>
  </si>
  <si>
    <t>91441900MAD65FNF3M</t>
  </si>
  <si>
    <t>石龙镇</t>
  </si>
  <si>
    <t>东莞市食餐饱餐饮服务有限公司</t>
  </si>
  <si>
    <t>91441900MAEC38F07E</t>
  </si>
  <si>
    <t>东莞市亿源商务酒店有限公司</t>
  </si>
  <si>
    <t>91441900MA4UTAC38W</t>
  </si>
  <si>
    <r>
      <rPr>
        <sz val="10"/>
        <rFont val="仿宋_GB2312"/>
        <charset val="134"/>
      </rPr>
      <t>东莞市丰</t>
    </r>
    <r>
      <rPr>
        <sz val="10"/>
        <rFont val="宋体"/>
        <charset val="134"/>
      </rPr>
      <t>璟</t>
    </r>
    <r>
      <rPr>
        <sz val="10"/>
        <rFont val="仿宋_GB2312"/>
        <charset val="134"/>
      </rPr>
      <t>酒店管理有限公司</t>
    </r>
  </si>
  <si>
    <t>91441900MADXAT0T1F</t>
  </si>
  <si>
    <t>东莞市铭膳膳食管理有限公司</t>
  </si>
  <si>
    <t>91441900MABYRR965D</t>
  </si>
  <si>
    <t>广东鸿鼎膳食管理有限公司</t>
  </si>
  <si>
    <t>91441900MA53DUX52B</t>
  </si>
  <si>
    <t>广府佬莞家（东莞）餐饮管理有限公司</t>
  </si>
  <si>
    <t>91441900MAE32R3P3H</t>
  </si>
  <si>
    <t>道滘镇</t>
  </si>
  <si>
    <t>不通过</t>
  </si>
  <si>
    <t>经查询，该企业在信用中国失信程度为严重失信主体</t>
  </si>
  <si>
    <t>东莞市年顺酒楼有限公司</t>
  </si>
  <si>
    <t>91441900MAD3QA1M9E</t>
  </si>
  <si>
    <t>东莞市楚湘酒店管理有限公司</t>
  </si>
  <si>
    <t>91441900MA56PYMT81</t>
  </si>
  <si>
    <t>东莞麒盛酒店管理有限公司</t>
  </si>
  <si>
    <t>91441900MAD92B085B</t>
  </si>
  <si>
    <t>陆福（东莞）餐饮管理有限公司</t>
  </si>
  <si>
    <t>91441900MADWDD8749</t>
  </si>
  <si>
    <t>东莞市欢盈假日酒店有限公司</t>
  </si>
  <si>
    <t>91441900MADK820D4L</t>
  </si>
</sst>
</file>

<file path=xl/styles.xml><?xml version="1.0" encoding="utf-8"?>
<styleSheet xmlns="http://schemas.openxmlformats.org/spreadsheetml/2006/main">
  <numFmts count="5">
    <numFmt numFmtId="176" formatCode="_ * #,##0.000000000_ ;_ * \-#,##0.000000000_ ;_ * &quot;-&quot;??.0000000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name val="仿宋"/>
      <charset val="134"/>
    </font>
    <font>
      <b/>
      <sz val="11"/>
      <color theme="1"/>
      <name val="仿宋"/>
      <charset val="134"/>
    </font>
    <font>
      <b/>
      <sz val="20"/>
      <color theme="1"/>
      <name val="仿宋"/>
      <charset val="134"/>
    </font>
    <font>
      <b/>
      <sz val="10"/>
      <color theme="1"/>
      <name val="仿宋"/>
      <charset val="134"/>
    </font>
    <font>
      <b/>
      <sz val="10"/>
      <name val="仿宋"/>
      <charset val="134"/>
    </font>
    <font>
      <sz val="10"/>
      <name val="仿宋_GB2312"/>
      <charset val="134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0" fillId="0" borderId="0"/>
    <xf numFmtId="0" fontId="10" fillId="20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9" fillId="0" borderId="0"/>
    <xf numFmtId="0" fontId="10" fillId="1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4" fillId="30" borderId="12" applyNumberFormat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23" fillId="29" borderId="11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31" borderId="13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31" borderId="11" applyNumberForma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0" fillId="18" borderId="9" applyNumberFormat="false" applyFont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1" fillId="0" borderId="0"/>
    <xf numFmtId="43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/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43" fontId="1" fillId="0" borderId="0" xfId="35" applyFont="true">
      <alignment vertical="center"/>
    </xf>
    <xf numFmtId="0" fontId="1" fillId="0" borderId="0" xfId="0" applyFont="true" applyAlignment="true">
      <alignment vertical="center" wrapText="true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49" fontId="7" fillId="2" borderId="2" xfId="0" applyNumberFormat="true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43" fontId="1" fillId="0" borderId="0" xfId="35" applyFont="true" applyFill="true" applyAlignment="true">
      <alignment horizontal="center" vertical="center"/>
    </xf>
    <xf numFmtId="43" fontId="8" fillId="0" borderId="0" xfId="35" applyFont="true" applyFill="true" applyAlignment="true">
      <alignment horizontal="center" vertical="center"/>
    </xf>
    <xf numFmtId="43" fontId="6" fillId="0" borderId="1" xfId="35" applyFont="true" applyFill="true" applyBorder="true" applyAlignment="true">
      <alignment horizontal="center" vertical="center" wrapText="true"/>
    </xf>
    <xf numFmtId="43" fontId="2" fillId="0" borderId="1" xfId="35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43" fontId="2" fillId="0" borderId="1" xfId="0" applyNumberFormat="true" applyFont="true" applyFill="true" applyBorder="true" applyAlignment="true">
      <alignment horizontal="left" vertical="center" wrapText="true"/>
    </xf>
    <xf numFmtId="43" fontId="2" fillId="0" borderId="1" xfId="35" applyNumberFormat="true" applyFont="true" applyFill="true" applyBorder="true" applyAlignment="true">
      <alignment horizontal="center" vertical="center"/>
    </xf>
    <xf numFmtId="43" fontId="2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justify" vertical="center" wrapText="true"/>
    </xf>
    <xf numFmtId="49" fontId="7" fillId="2" borderId="3" xfId="0" applyNumberFormat="true" applyFont="true" applyFill="true" applyBorder="true" applyAlignment="true">
      <alignment horizontal="left" vertical="center" wrapText="true"/>
    </xf>
    <xf numFmtId="0" fontId="7" fillId="0" borderId="4" xfId="0" applyFont="true" applyFill="true" applyBorder="true" applyAlignment="true">
      <alignment horizontal="left" vertical="center" wrapText="true"/>
    </xf>
    <xf numFmtId="49" fontId="7" fillId="0" borderId="1" xfId="0" applyNumberFormat="true" applyFont="true" applyFill="true" applyBorder="true" applyAlignment="true">
      <alignment horizontal="left" vertical="center" wrapText="true"/>
    </xf>
    <xf numFmtId="49" fontId="7" fillId="2" borderId="1" xfId="0" applyNumberFormat="true" applyFont="true" applyFill="true" applyBorder="true" applyAlignment="true">
      <alignment horizontal="left" vertical="center" wrapText="true"/>
    </xf>
    <xf numFmtId="49" fontId="7" fillId="2" borderId="2" xfId="0" applyNumberFormat="true" applyFont="true" applyFill="true" applyBorder="true" applyAlignment="true">
      <alignment horizontal="left" vertical="center"/>
    </xf>
    <xf numFmtId="0" fontId="7" fillId="0" borderId="1" xfId="0" applyFont="true" applyFill="true" applyBorder="true" applyAlignment="true">
      <alignment horizontal="left" vertical="center"/>
    </xf>
    <xf numFmtId="49" fontId="7" fillId="0" borderId="3" xfId="0" applyNumberFormat="true" applyFont="true" applyFill="true" applyBorder="true" applyAlignment="true">
      <alignment horizontal="left" vertical="center"/>
    </xf>
    <xf numFmtId="0" fontId="7" fillId="0" borderId="4" xfId="0" applyFont="true" applyFill="true" applyBorder="true" applyAlignment="true">
      <alignment horizontal="left" vertical="center"/>
    </xf>
    <xf numFmtId="0" fontId="1" fillId="0" borderId="5" xfId="0" applyFont="true" applyBorder="true" applyAlignment="true">
      <alignment horizontal="center" vertical="center"/>
    </xf>
    <xf numFmtId="0" fontId="1" fillId="0" borderId="1" xfId="0" applyFont="true" applyBorder="true" applyAlignment="true">
      <alignment vertical="center"/>
    </xf>
    <xf numFmtId="43" fontId="2" fillId="0" borderId="4" xfId="35" applyNumberFormat="true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left" vertical="center" wrapText="true"/>
    </xf>
    <xf numFmtId="43" fontId="2" fillId="0" borderId="4" xfId="0" applyNumberFormat="true" applyFont="true" applyFill="true" applyBorder="true" applyAlignment="true">
      <alignment horizontal="left" vertical="center" wrapText="true"/>
    </xf>
    <xf numFmtId="43" fontId="2" fillId="0" borderId="1" xfId="35" applyFont="true" applyFill="true" applyBorder="true" applyAlignment="true">
      <alignment horizontal="center" vertical="center"/>
    </xf>
    <xf numFmtId="176" fontId="8" fillId="0" borderId="1" xfId="35" applyNumberFormat="true" applyFont="true" applyBorder="true" applyAlignment="true">
      <alignment vertical="center"/>
    </xf>
    <xf numFmtId="43" fontId="8" fillId="0" borderId="1" xfId="35" applyFont="true" applyBorder="true" applyAlignment="true">
      <alignment vertical="center"/>
    </xf>
    <xf numFmtId="43" fontId="2" fillId="0" borderId="4" xfId="0" applyNumberFormat="true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justify" vertical="center" wrapText="true"/>
    </xf>
    <xf numFmtId="0" fontId="1" fillId="0" borderId="1" xfId="0" applyFont="true" applyBorder="true" applyAlignment="true">
      <alignment vertical="center" wrapText="true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常规_商务局2020年第二批促进商贸创新发展专项资金汇总表7.22" xfId="3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81"/>
  <sheetViews>
    <sheetView tabSelected="1" view="pageBreakPreview" zoomScaleNormal="100" zoomScaleSheetLayoutView="100" workbookViewId="0">
      <pane ySplit="3" topLeftCell="A119" activePane="bottomLeft" state="frozen"/>
      <selection/>
      <selection pane="bottomLeft" activeCell="C21" sqref="C21"/>
    </sheetView>
  </sheetViews>
  <sheetFormatPr defaultColWidth="9" defaultRowHeight="13.5"/>
  <cols>
    <col min="1" max="1" width="4.21666666666667" style="3" customWidth="true"/>
    <col min="2" max="2" width="36.125" style="4" customWidth="true"/>
    <col min="3" max="3" width="20.3333333333333" style="4" customWidth="true"/>
    <col min="4" max="4" width="8.88333333333333" style="4" customWidth="true"/>
    <col min="5" max="5" width="17.1083333333333" style="5" customWidth="true"/>
    <col min="6" max="6" width="16" style="5" customWidth="true"/>
    <col min="7" max="7" width="12.8166666666667" style="5" customWidth="true"/>
    <col min="8" max="8" width="19.625" style="5" customWidth="true"/>
    <col min="9" max="9" width="14.7583333333333" style="5" customWidth="true"/>
    <col min="10" max="10" width="14.275" style="5" customWidth="true"/>
    <col min="11" max="11" width="13.125" style="4" customWidth="true"/>
    <col min="12" max="12" width="24.625" style="6" customWidth="true"/>
    <col min="13" max="13" width="12" style="4" customWidth="true"/>
    <col min="14" max="16384" width="9" style="4"/>
  </cols>
  <sheetData>
    <row r="1" s="1" customFormat="true" ht="25.95" customHeight="true" spans="1:12">
      <c r="A1" s="7" t="s">
        <v>0</v>
      </c>
      <c r="B1" s="8"/>
      <c r="C1" s="8"/>
      <c r="D1" s="9"/>
      <c r="E1" s="16"/>
      <c r="F1" s="17"/>
      <c r="G1" s="17"/>
      <c r="H1" s="17"/>
      <c r="I1" s="17"/>
      <c r="J1" s="17"/>
      <c r="L1" s="9"/>
    </row>
    <row r="2" s="1" customFormat="true" ht="35" customHeight="true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2" customFormat="true" ht="34.2" customHeight="true" spans="1:12">
      <c r="A3" s="11" t="s">
        <v>2</v>
      </c>
      <c r="B3" s="12" t="s">
        <v>3</v>
      </c>
      <c r="C3" s="12" t="s">
        <v>4</v>
      </c>
      <c r="D3" s="12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</row>
    <row r="4" ht="42" customHeight="true" spans="1:12">
      <c r="A4" s="13">
        <v>1</v>
      </c>
      <c r="B4" s="14" t="s">
        <v>14</v>
      </c>
      <c r="C4" s="14" t="s">
        <v>15</v>
      </c>
      <c r="D4" s="15" t="s">
        <v>16</v>
      </c>
      <c r="E4" s="19">
        <v>30000</v>
      </c>
      <c r="F4" s="19">
        <v>30000</v>
      </c>
      <c r="G4" s="20">
        <v>0.6246</v>
      </c>
      <c r="H4" s="21">
        <f t="shared" ref="H4:H67" si="0">F4*G4</f>
        <v>18738</v>
      </c>
      <c r="I4" s="21">
        <f t="shared" ref="I4:I67" si="1">H4/2</f>
        <v>9369</v>
      </c>
      <c r="J4" s="22">
        <f t="shared" ref="J4:J67" si="2">INT(F4*G4/2)</f>
        <v>9369</v>
      </c>
      <c r="K4" s="23" t="s">
        <v>17</v>
      </c>
      <c r="L4" s="24"/>
    </row>
    <row r="5" ht="42" customHeight="true" spans="1:12">
      <c r="A5" s="13">
        <v>2</v>
      </c>
      <c r="B5" s="14" t="s">
        <v>18</v>
      </c>
      <c r="C5" s="14" t="s">
        <v>19</v>
      </c>
      <c r="D5" s="15" t="s">
        <v>20</v>
      </c>
      <c r="E5" s="19">
        <v>30000</v>
      </c>
      <c r="F5" s="19">
        <v>30000</v>
      </c>
      <c r="G5" s="20">
        <v>0.6246</v>
      </c>
      <c r="H5" s="21">
        <f t="shared" si="0"/>
        <v>18738</v>
      </c>
      <c r="I5" s="21">
        <f t="shared" si="1"/>
        <v>9369</v>
      </c>
      <c r="J5" s="22">
        <f t="shared" si="2"/>
        <v>9369</v>
      </c>
      <c r="K5" s="23" t="s">
        <v>17</v>
      </c>
      <c r="L5" s="24"/>
    </row>
    <row r="6" ht="42" customHeight="true" spans="1:12">
      <c r="A6" s="13">
        <v>3</v>
      </c>
      <c r="B6" s="14" t="s">
        <v>21</v>
      </c>
      <c r="C6" s="14" t="s">
        <v>22</v>
      </c>
      <c r="D6" s="15" t="s">
        <v>23</v>
      </c>
      <c r="E6" s="19">
        <v>20000</v>
      </c>
      <c r="F6" s="19">
        <v>20000</v>
      </c>
      <c r="G6" s="20">
        <v>0.6246</v>
      </c>
      <c r="H6" s="21">
        <f t="shared" si="0"/>
        <v>12492</v>
      </c>
      <c r="I6" s="21">
        <f t="shared" si="1"/>
        <v>6246</v>
      </c>
      <c r="J6" s="22">
        <f t="shared" si="2"/>
        <v>6246</v>
      </c>
      <c r="K6" s="23" t="s">
        <v>17</v>
      </c>
      <c r="L6" s="24"/>
    </row>
    <row r="7" ht="42" customHeight="true" spans="1:12">
      <c r="A7" s="13">
        <v>4</v>
      </c>
      <c r="B7" s="14" t="s">
        <v>24</v>
      </c>
      <c r="C7" s="14" t="s">
        <v>25</v>
      </c>
      <c r="D7" s="15" t="s">
        <v>26</v>
      </c>
      <c r="E7" s="19">
        <v>30000</v>
      </c>
      <c r="F7" s="19">
        <v>30000</v>
      </c>
      <c r="G7" s="20">
        <v>0.6246</v>
      </c>
      <c r="H7" s="21">
        <f t="shared" si="0"/>
        <v>18738</v>
      </c>
      <c r="I7" s="21">
        <f t="shared" si="1"/>
        <v>9369</v>
      </c>
      <c r="J7" s="22">
        <f t="shared" si="2"/>
        <v>9369</v>
      </c>
      <c r="K7" s="23" t="s">
        <v>17</v>
      </c>
      <c r="L7" s="24"/>
    </row>
    <row r="8" ht="42" customHeight="true" spans="1:12">
      <c r="A8" s="13">
        <v>5</v>
      </c>
      <c r="B8" s="14" t="s">
        <v>27</v>
      </c>
      <c r="C8" s="14" t="s">
        <v>28</v>
      </c>
      <c r="D8" s="15" t="s">
        <v>29</v>
      </c>
      <c r="E8" s="19">
        <v>20000</v>
      </c>
      <c r="F8" s="19">
        <v>20000</v>
      </c>
      <c r="G8" s="20">
        <v>0.6246</v>
      </c>
      <c r="H8" s="21">
        <f t="shared" si="0"/>
        <v>12492</v>
      </c>
      <c r="I8" s="21">
        <f t="shared" si="1"/>
        <v>6246</v>
      </c>
      <c r="J8" s="22">
        <f t="shared" si="2"/>
        <v>6246</v>
      </c>
      <c r="K8" s="23" t="s">
        <v>17</v>
      </c>
      <c r="L8" s="24"/>
    </row>
    <row r="9" ht="42" customHeight="true" spans="1:12">
      <c r="A9" s="13">
        <v>6</v>
      </c>
      <c r="B9" s="14" t="s">
        <v>30</v>
      </c>
      <c r="C9" s="14" t="s">
        <v>31</v>
      </c>
      <c r="D9" s="15" t="s">
        <v>32</v>
      </c>
      <c r="E9" s="19">
        <v>30000</v>
      </c>
      <c r="F9" s="19">
        <v>30000</v>
      </c>
      <c r="G9" s="20">
        <v>0.6246</v>
      </c>
      <c r="H9" s="21">
        <f t="shared" si="0"/>
        <v>18738</v>
      </c>
      <c r="I9" s="21">
        <f t="shared" si="1"/>
        <v>9369</v>
      </c>
      <c r="J9" s="22">
        <f t="shared" si="2"/>
        <v>9369</v>
      </c>
      <c r="K9" s="23" t="s">
        <v>17</v>
      </c>
      <c r="L9" s="24"/>
    </row>
    <row r="10" ht="42" customHeight="true" spans="1:12">
      <c r="A10" s="13">
        <v>7</v>
      </c>
      <c r="B10" s="14" t="s">
        <v>33</v>
      </c>
      <c r="C10" s="14" t="s">
        <v>34</v>
      </c>
      <c r="D10" s="15" t="s">
        <v>35</v>
      </c>
      <c r="E10" s="19">
        <v>20000</v>
      </c>
      <c r="F10" s="19">
        <v>20000</v>
      </c>
      <c r="G10" s="20">
        <v>0.6246</v>
      </c>
      <c r="H10" s="21">
        <f t="shared" si="0"/>
        <v>12492</v>
      </c>
      <c r="I10" s="21">
        <f t="shared" si="1"/>
        <v>6246</v>
      </c>
      <c r="J10" s="22">
        <f t="shared" si="2"/>
        <v>6246</v>
      </c>
      <c r="K10" s="23" t="s">
        <v>17</v>
      </c>
      <c r="L10" s="24"/>
    </row>
    <row r="11" ht="42" customHeight="true" spans="1:12">
      <c r="A11" s="13">
        <v>8</v>
      </c>
      <c r="B11" s="14" t="s">
        <v>36</v>
      </c>
      <c r="C11" s="14" t="s">
        <v>37</v>
      </c>
      <c r="D11" s="15" t="s">
        <v>16</v>
      </c>
      <c r="E11" s="19">
        <v>30000</v>
      </c>
      <c r="F11" s="19">
        <v>30000</v>
      </c>
      <c r="G11" s="20">
        <v>0.6246</v>
      </c>
      <c r="H11" s="21">
        <f t="shared" si="0"/>
        <v>18738</v>
      </c>
      <c r="I11" s="21">
        <f t="shared" si="1"/>
        <v>9369</v>
      </c>
      <c r="J11" s="22">
        <f t="shared" si="2"/>
        <v>9369</v>
      </c>
      <c r="K11" s="23" t="s">
        <v>17</v>
      </c>
      <c r="L11" s="24"/>
    </row>
    <row r="12" ht="42" customHeight="true" spans="1:12">
      <c r="A12" s="13">
        <v>9</v>
      </c>
      <c r="B12" s="14" t="s">
        <v>38</v>
      </c>
      <c r="C12" s="14" t="s">
        <v>39</v>
      </c>
      <c r="D12" s="15" t="s">
        <v>40</v>
      </c>
      <c r="E12" s="19">
        <v>30000</v>
      </c>
      <c r="F12" s="19">
        <v>30000</v>
      </c>
      <c r="G12" s="20">
        <v>0.6246</v>
      </c>
      <c r="H12" s="21">
        <f t="shared" si="0"/>
        <v>18738</v>
      </c>
      <c r="I12" s="21">
        <f t="shared" si="1"/>
        <v>9369</v>
      </c>
      <c r="J12" s="22">
        <f t="shared" si="2"/>
        <v>9369</v>
      </c>
      <c r="K12" s="23" t="s">
        <v>17</v>
      </c>
      <c r="L12" s="24"/>
    </row>
    <row r="13" ht="42" customHeight="true" spans="1:12">
      <c r="A13" s="13">
        <v>10</v>
      </c>
      <c r="B13" s="14" t="s">
        <v>41</v>
      </c>
      <c r="C13" s="14" t="s">
        <v>42</v>
      </c>
      <c r="D13" s="15" t="s">
        <v>32</v>
      </c>
      <c r="E13" s="19">
        <v>20000</v>
      </c>
      <c r="F13" s="19">
        <v>20000</v>
      </c>
      <c r="G13" s="20">
        <v>0.6246</v>
      </c>
      <c r="H13" s="21">
        <f t="shared" si="0"/>
        <v>12492</v>
      </c>
      <c r="I13" s="21">
        <f t="shared" si="1"/>
        <v>6246</v>
      </c>
      <c r="J13" s="22">
        <f t="shared" si="2"/>
        <v>6246</v>
      </c>
      <c r="K13" s="23" t="s">
        <v>17</v>
      </c>
      <c r="L13" s="24"/>
    </row>
    <row r="14" ht="42" customHeight="true" spans="1:12">
      <c r="A14" s="13">
        <v>11</v>
      </c>
      <c r="B14" s="14" t="s">
        <v>43</v>
      </c>
      <c r="C14" s="14" t="s">
        <v>44</v>
      </c>
      <c r="D14" s="15" t="s">
        <v>45</v>
      </c>
      <c r="E14" s="19">
        <v>30000</v>
      </c>
      <c r="F14" s="19">
        <v>30000</v>
      </c>
      <c r="G14" s="20">
        <v>0.6246</v>
      </c>
      <c r="H14" s="21">
        <f t="shared" si="0"/>
        <v>18738</v>
      </c>
      <c r="I14" s="21">
        <f t="shared" si="1"/>
        <v>9369</v>
      </c>
      <c r="J14" s="22">
        <f t="shared" si="2"/>
        <v>9369</v>
      </c>
      <c r="K14" s="23" t="s">
        <v>17</v>
      </c>
      <c r="L14" s="24"/>
    </row>
    <row r="15" ht="42" customHeight="true" spans="1:12">
      <c r="A15" s="13">
        <v>12</v>
      </c>
      <c r="B15" s="14" t="s">
        <v>46</v>
      </c>
      <c r="C15" s="14" t="s">
        <v>47</v>
      </c>
      <c r="D15" s="15" t="s">
        <v>48</v>
      </c>
      <c r="E15" s="19">
        <v>20000</v>
      </c>
      <c r="F15" s="19">
        <v>20000</v>
      </c>
      <c r="G15" s="20">
        <v>0.6246</v>
      </c>
      <c r="H15" s="21">
        <f t="shared" si="0"/>
        <v>12492</v>
      </c>
      <c r="I15" s="21">
        <f t="shared" si="1"/>
        <v>6246</v>
      </c>
      <c r="J15" s="22">
        <f t="shared" si="2"/>
        <v>6246</v>
      </c>
      <c r="K15" s="23" t="s">
        <v>17</v>
      </c>
      <c r="L15" s="24"/>
    </row>
    <row r="16" ht="42" customHeight="true" spans="1:12">
      <c r="A16" s="13">
        <v>13</v>
      </c>
      <c r="B16" s="14" t="s">
        <v>49</v>
      </c>
      <c r="C16" s="14" t="s">
        <v>50</v>
      </c>
      <c r="D16" s="15" t="s">
        <v>29</v>
      </c>
      <c r="E16" s="19">
        <v>20000</v>
      </c>
      <c r="F16" s="19">
        <v>20000</v>
      </c>
      <c r="G16" s="20">
        <v>0.6246</v>
      </c>
      <c r="H16" s="21">
        <f t="shared" si="0"/>
        <v>12492</v>
      </c>
      <c r="I16" s="21">
        <f t="shared" si="1"/>
        <v>6246</v>
      </c>
      <c r="J16" s="22">
        <f t="shared" si="2"/>
        <v>6246</v>
      </c>
      <c r="K16" s="23" t="s">
        <v>17</v>
      </c>
      <c r="L16" s="24"/>
    </row>
    <row r="17" ht="42" customHeight="true" spans="1:12">
      <c r="A17" s="13">
        <v>14</v>
      </c>
      <c r="B17" s="14" t="s">
        <v>51</v>
      </c>
      <c r="C17" s="14" t="s">
        <v>52</v>
      </c>
      <c r="D17" s="15" t="s">
        <v>48</v>
      </c>
      <c r="E17" s="19">
        <v>20000</v>
      </c>
      <c r="F17" s="19">
        <v>20000</v>
      </c>
      <c r="G17" s="20">
        <v>0.6246</v>
      </c>
      <c r="H17" s="21">
        <f t="shared" si="0"/>
        <v>12492</v>
      </c>
      <c r="I17" s="21">
        <f t="shared" si="1"/>
        <v>6246</v>
      </c>
      <c r="J17" s="22">
        <f t="shared" si="2"/>
        <v>6246</v>
      </c>
      <c r="K17" s="23" t="s">
        <v>17</v>
      </c>
      <c r="L17" s="24"/>
    </row>
    <row r="18" ht="19.95" customHeight="true" spans="1:12">
      <c r="A18" s="13">
        <v>15</v>
      </c>
      <c r="B18" s="14" t="s">
        <v>53</v>
      </c>
      <c r="C18" s="14" t="s">
        <v>54</v>
      </c>
      <c r="D18" s="15" t="s">
        <v>32</v>
      </c>
      <c r="E18" s="19">
        <v>20000</v>
      </c>
      <c r="F18" s="19">
        <v>20000</v>
      </c>
      <c r="G18" s="20">
        <v>0.6246</v>
      </c>
      <c r="H18" s="21">
        <f t="shared" si="0"/>
        <v>12492</v>
      </c>
      <c r="I18" s="21">
        <f t="shared" si="1"/>
        <v>6246</v>
      </c>
      <c r="J18" s="22">
        <f t="shared" si="2"/>
        <v>6246</v>
      </c>
      <c r="K18" s="23" t="s">
        <v>17</v>
      </c>
      <c r="L18" s="24"/>
    </row>
    <row r="19" ht="19.95" customHeight="true" spans="1:12">
      <c r="A19" s="13">
        <v>16</v>
      </c>
      <c r="B19" s="14" t="s">
        <v>55</v>
      </c>
      <c r="C19" s="14" t="s">
        <v>56</v>
      </c>
      <c r="D19" s="15" t="s">
        <v>29</v>
      </c>
      <c r="E19" s="19">
        <v>20000</v>
      </c>
      <c r="F19" s="19">
        <v>20000</v>
      </c>
      <c r="G19" s="20">
        <v>0.6246</v>
      </c>
      <c r="H19" s="21">
        <f t="shared" si="0"/>
        <v>12492</v>
      </c>
      <c r="I19" s="21">
        <f t="shared" si="1"/>
        <v>6246</v>
      </c>
      <c r="J19" s="22">
        <f t="shared" si="2"/>
        <v>6246</v>
      </c>
      <c r="K19" s="23" t="s">
        <v>17</v>
      </c>
      <c r="L19" s="24"/>
    </row>
    <row r="20" ht="19.95" customHeight="true" spans="1:12">
      <c r="A20" s="13">
        <v>17</v>
      </c>
      <c r="B20" s="14" t="s">
        <v>57</v>
      </c>
      <c r="C20" s="14" t="s">
        <v>58</v>
      </c>
      <c r="D20" s="15" t="s">
        <v>59</v>
      </c>
      <c r="E20" s="19">
        <v>20000</v>
      </c>
      <c r="F20" s="19">
        <v>20000</v>
      </c>
      <c r="G20" s="20">
        <v>0.6246</v>
      </c>
      <c r="H20" s="21">
        <f t="shared" si="0"/>
        <v>12492</v>
      </c>
      <c r="I20" s="21">
        <f t="shared" si="1"/>
        <v>6246</v>
      </c>
      <c r="J20" s="22">
        <f t="shared" si="2"/>
        <v>6246</v>
      </c>
      <c r="K20" s="23" t="s">
        <v>17</v>
      </c>
      <c r="L20" s="24"/>
    </row>
    <row r="21" ht="19.95" customHeight="true" spans="1:12">
      <c r="A21" s="13">
        <v>18</v>
      </c>
      <c r="B21" s="14" t="s">
        <v>60</v>
      </c>
      <c r="C21" s="14" t="s">
        <v>61</v>
      </c>
      <c r="D21" s="15" t="s">
        <v>62</v>
      </c>
      <c r="E21" s="19">
        <v>20000</v>
      </c>
      <c r="F21" s="19">
        <v>20000</v>
      </c>
      <c r="G21" s="20">
        <v>0.6246</v>
      </c>
      <c r="H21" s="21">
        <f t="shared" si="0"/>
        <v>12492</v>
      </c>
      <c r="I21" s="21">
        <f t="shared" si="1"/>
        <v>6246</v>
      </c>
      <c r="J21" s="22">
        <f t="shared" si="2"/>
        <v>6246</v>
      </c>
      <c r="K21" s="23" t="s">
        <v>17</v>
      </c>
      <c r="L21" s="24"/>
    </row>
    <row r="22" ht="19.95" customHeight="true" spans="1:12">
      <c r="A22" s="13">
        <v>19</v>
      </c>
      <c r="B22" s="14" t="s">
        <v>63</v>
      </c>
      <c r="C22" s="14" t="s">
        <v>64</v>
      </c>
      <c r="D22" s="15" t="s">
        <v>65</v>
      </c>
      <c r="E22" s="19">
        <v>20000</v>
      </c>
      <c r="F22" s="19">
        <v>20000</v>
      </c>
      <c r="G22" s="20">
        <v>0.6246</v>
      </c>
      <c r="H22" s="21">
        <f t="shared" si="0"/>
        <v>12492</v>
      </c>
      <c r="I22" s="21">
        <f t="shared" si="1"/>
        <v>6246</v>
      </c>
      <c r="J22" s="22">
        <f t="shared" si="2"/>
        <v>6246</v>
      </c>
      <c r="K22" s="23" t="s">
        <v>17</v>
      </c>
      <c r="L22" s="24"/>
    </row>
    <row r="23" ht="19.95" customHeight="true" spans="1:12">
      <c r="A23" s="13">
        <v>20</v>
      </c>
      <c r="B23" s="14" t="s">
        <v>66</v>
      </c>
      <c r="C23" s="14" t="s">
        <v>67</v>
      </c>
      <c r="D23" s="15" t="s">
        <v>20</v>
      </c>
      <c r="E23" s="19">
        <v>30000</v>
      </c>
      <c r="F23" s="19">
        <v>30000</v>
      </c>
      <c r="G23" s="20">
        <v>0.6246</v>
      </c>
      <c r="H23" s="21">
        <f t="shared" si="0"/>
        <v>18738</v>
      </c>
      <c r="I23" s="21">
        <f t="shared" si="1"/>
        <v>9369</v>
      </c>
      <c r="J23" s="22">
        <f t="shared" si="2"/>
        <v>9369</v>
      </c>
      <c r="K23" s="23" t="s">
        <v>17</v>
      </c>
      <c r="L23" s="24"/>
    </row>
    <row r="24" ht="19.95" customHeight="true" spans="1:12">
      <c r="A24" s="13">
        <v>21</v>
      </c>
      <c r="B24" s="14" t="s">
        <v>68</v>
      </c>
      <c r="C24" s="14" t="s">
        <v>69</v>
      </c>
      <c r="D24" s="15" t="s">
        <v>23</v>
      </c>
      <c r="E24" s="19">
        <v>20000</v>
      </c>
      <c r="F24" s="19">
        <v>20000</v>
      </c>
      <c r="G24" s="20">
        <v>0.6246</v>
      </c>
      <c r="H24" s="21">
        <f t="shared" si="0"/>
        <v>12492</v>
      </c>
      <c r="I24" s="21">
        <f t="shared" si="1"/>
        <v>6246</v>
      </c>
      <c r="J24" s="22">
        <f t="shared" si="2"/>
        <v>6246</v>
      </c>
      <c r="K24" s="23" t="s">
        <v>17</v>
      </c>
      <c r="L24" s="24"/>
    </row>
    <row r="25" ht="19.95" customHeight="true" spans="1:12">
      <c r="A25" s="13">
        <v>22</v>
      </c>
      <c r="B25" s="14" t="s">
        <v>70</v>
      </c>
      <c r="C25" s="14" t="s">
        <v>71</v>
      </c>
      <c r="D25" s="15" t="s">
        <v>72</v>
      </c>
      <c r="E25" s="19">
        <v>20000</v>
      </c>
      <c r="F25" s="19">
        <v>20000</v>
      </c>
      <c r="G25" s="20">
        <v>0.6246</v>
      </c>
      <c r="H25" s="21">
        <f t="shared" si="0"/>
        <v>12492</v>
      </c>
      <c r="I25" s="21">
        <f t="shared" si="1"/>
        <v>6246</v>
      </c>
      <c r="J25" s="22">
        <f t="shared" si="2"/>
        <v>6246</v>
      </c>
      <c r="K25" s="23" t="s">
        <v>17</v>
      </c>
      <c r="L25" s="24"/>
    </row>
    <row r="26" ht="19.95" customHeight="true" spans="1:12">
      <c r="A26" s="13">
        <v>23</v>
      </c>
      <c r="B26" s="14" t="s">
        <v>73</v>
      </c>
      <c r="C26" s="14" t="s">
        <v>74</v>
      </c>
      <c r="D26" s="15" t="s">
        <v>75</v>
      </c>
      <c r="E26" s="19">
        <v>30000</v>
      </c>
      <c r="F26" s="19">
        <v>30000</v>
      </c>
      <c r="G26" s="20">
        <v>0.6246</v>
      </c>
      <c r="H26" s="21">
        <f t="shared" si="0"/>
        <v>18738</v>
      </c>
      <c r="I26" s="21">
        <f t="shared" si="1"/>
        <v>9369</v>
      </c>
      <c r="J26" s="22">
        <f t="shared" si="2"/>
        <v>9369</v>
      </c>
      <c r="K26" s="23" t="s">
        <v>17</v>
      </c>
      <c r="L26" s="24"/>
    </row>
    <row r="27" ht="19.95" customHeight="true" spans="1:12">
      <c r="A27" s="13">
        <v>24</v>
      </c>
      <c r="B27" s="14" t="s">
        <v>76</v>
      </c>
      <c r="C27" s="14" t="s">
        <v>77</v>
      </c>
      <c r="D27" s="15" t="s">
        <v>78</v>
      </c>
      <c r="E27" s="19">
        <v>20000</v>
      </c>
      <c r="F27" s="19">
        <v>20000</v>
      </c>
      <c r="G27" s="20">
        <v>0.6246</v>
      </c>
      <c r="H27" s="21">
        <f t="shared" si="0"/>
        <v>12492</v>
      </c>
      <c r="I27" s="21">
        <f t="shared" si="1"/>
        <v>6246</v>
      </c>
      <c r="J27" s="22">
        <f t="shared" si="2"/>
        <v>6246</v>
      </c>
      <c r="K27" s="23" t="s">
        <v>17</v>
      </c>
      <c r="L27" s="24"/>
    </row>
    <row r="28" ht="19.95" customHeight="true" spans="1:12">
      <c r="A28" s="13">
        <v>25</v>
      </c>
      <c r="B28" s="14" t="s">
        <v>79</v>
      </c>
      <c r="C28" s="14" t="s">
        <v>80</v>
      </c>
      <c r="D28" s="15" t="s">
        <v>29</v>
      </c>
      <c r="E28" s="19">
        <v>20000</v>
      </c>
      <c r="F28" s="19">
        <v>20000</v>
      </c>
      <c r="G28" s="20">
        <v>0.6246</v>
      </c>
      <c r="H28" s="21">
        <f t="shared" si="0"/>
        <v>12492</v>
      </c>
      <c r="I28" s="21">
        <f t="shared" si="1"/>
        <v>6246</v>
      </c>
      <c r="J28" s="22">
        <f t="shared" si="2"/>
        <v>6246</v>
      </c>
      <c r="K28" s="23" t="s">
        <v>17</v>
      </c>
      <c r="L28" s="24"/>
    </row>
    <row r="29" ht="19.95" customHeight="true" spans="1:12">
      <c r="A29" s="13">
        <v>26</v>
      </c>
      <c r="B29" s="14" t="s">
        <v>81</v>
      </c>
      <c r="C29" s="14" t="s">
        <v>82</v>
      </c>
      <c r="D29" s="15" t="s">
        <v>72</v>
      </c>
      <c r="E29" s="19">
        <v>20000</v>
      </c>
      <c r="F29" s="19">
        <v>20000</v>
      </c>
      <c r="G29" s="20">
        <v>0.6246</v>
      </c>
      <c r="H29" s="21">
        <f t="shared" si="0"/>
        <v>12492</v>
      </c>
      <c r="I29" s="21">
        <f t="shared" si="1"/>
        <v>6246</v>
      </c>
      <c r="J29" s="22">
        <f t="shared" si="2"/>
        <v>6246</v>
      </c>
      <c r="K29" s="23" t="s">
        <v>17</v>
      </c>
      <c r="L29" s="24"/>
    </row>
    <row r="30" ht="19.95" customHeight="true" spans="1:12">
      <c r="A30" s="13">
        <v>27</v>
      </c>
      <c r="B30" s="14" t="s">
        <v>83</v>
      </c>
      <c r="C30" s="14" t="s">
        <v>84</v>
      </c>
      <c r="D30" s="15" t="s">
        <v>72</v>
      </c>
      <c r="E30" s="19">
        <v>20000</v>
      </c>
      <c r="F30" s="19">
        <v>20000</v>
      </c>
      <c r="G30" s="20">
        <v>0.6246</v>
      </c>
      <c r="H30" s="21">
        <f t="shared" si="0"/>
        <v>12492</v>
      </c>
      <c r="I30" s="21">
        <f t="shared" si="1"/>
        <v>6246</v>
      </c>
      <c r="J30" s="22">
        <f t="shared" si="2"/>
        <v>6246</v>
      </c>
      <c r="K30" s="23" t="s">
        <v>17</v>
      </c>
      <c r="L30" s="24"/>
    </row>
    <row r="31" ht="19.95" customHeight="true" spans="1:12">
      <c r="A31" s="13">
        <v>28</v>
      </c>
      <c r="B31" s="14" t="s">
        <v>85</v>
      </c>
      <c r="C31" s="14" t="s">
        <v>86</v>
      </c>
      <c r="D31" s="15" t="s">
        <v>87</v>
      </c>
      <c r="E31" s="19">
        <v>20000</v>
      </c>
      <c r="F31" s="19">
        <v>20000</v>
      </c>
      <c r="G31" s="20">
        <v>0.6246</v>
      </c>
      <c r="H31" s="21">
        <f t="shared" si="0"/>
        <v>12492</v>
      </c>
      <c r="I31" s="21">
        <f t="shared" si="1"/>
        <v>6246</v>
      </c>
      <c r="J31" s="22">
        <f t="shared" si="2"/>
        <v>6246</v>
      </c>
      <c r="K31" s="23" t="s">
        <v>17</v>
      </c>
      <c r="L31" s="24"/>
    </row>
    <row r="32" ht="19.95" customHeight="true" spans="1:12">
      <c r="A32" s="13">
        <v>29</v>
      </c>
      <c r="B32" s="14" t="s">
        <v>88</v>
      </c>
      <c r="C32" s="14" t="s">
        <v>89</v>
      </c>
      <c r="D32" s="15" t="s">
        <v>48</v>
      </c>
      <c r="E32" s="19">
        <v>20000</v>
      </c>
      <c r="F32" s="19">
        <v>20000</v>
      </c>
      <c r="G32" s="20">
        <v>0.6246</v>
      </c>
      <c r="H32" s="21">
        <f t="shared" si="0"/>
        <v>12492</v>
      </c>
      <c r="I32" s="21">
        <f t="shared" si="1"/>
        <v>6246</v>
      </c>
      <c r="J32" s="22">
        <f t="shared" si="2"/>
        <v>6246</v>
      </c>
      <c r="K32" s="23" t="s">
        <v>17</v>
      </c>
      <c r="L32" s="24"/>
    </row>
    <row r="33" ht="19.95" customHeight="true" spans="1:12">
      <c r="A33" s="13">
        <v>30</v>
      </c>
      <c r="B33" s="14" t="s">
        <v>90</v>
      </c>
      <c r="C33" s="14" t="s">
        <v>91</v>
      </c>
      <c r="D33" s="15" t="s">
        <v>26</v>
      </c>
      <c r="E33" s="19">
        <v>30000</v>
      </c>
      <c r="F33" s="19">
        <v>30000</v>
      </c>
      <c r="G33" s="20">
        <v>0.6246</v>
      </c>
      <c r="H33" s="21">
        <f t="shared" si="0"/>
        <v>18738</v>
      </c>
      <c r="I33" s="21">
        <f t="shared" si="1"/>
        <v>9369</v>
      </c>
      <c r="J33" s="22">
        <f t="shared" si="2"/>
        <v>9369</v>
      </c>
      <c r="K33" s="23" t="s">
        <v>17</v>
      </c>
      <c r="L33" s="24"/>
    </row>
    <row r="34" ht="19.95" customHeight="true" spans="1:12">
      <c r="A34" s="13">
        <v>31</v>
      </c>
      <c r="B34" s="14" t="s">
        <v>92</v>
      </c>
      <c r="C34" s="14" t="s">
        <v>93</v>
      </c>
      <c r="D34" s="15" t="s">
        <v>48</v>
      </c>
      <c r="E34" s="19">
        <v>20000</v>
      </c>
      <c r="F34" s="19">
        <v>20000</v>
      </c>
      <c r="G34" s="20">
        <v>0.6246</v>
      </c>
      <c r="H34" s="21">
        <f t="shared" si="0"/>
        <v>12492</v>
      </c>
      <c r="I34" s="21">
        <f t="shared" si="1"/>
        <v>6246</v>
      </c>
      <c r="J34" s="22">
        <f t="shared" si="2"/>
        <v>6246</v>
      </c>
      <c r="K34" s="23" t="s">
        <v>17</v>
      </c>
      <c r="L34" s="24"/>
    </row>
    <row r="35" ht="19.95" customHeight="true" spans="1:12">
      <c r="A35" s="13">
        <v>32</v>
      </c>
      <c r="B35" s="14" t="s">
        <v>94</v>
      </c>
      <c r="C35" s="14" t="s">
        <v>95</v>
      </c>
      <c r="D35" s="15" t="s">
        <v>87</v>
      </c>
      <c r="E35" s="19">
        <v>20000</v>
      </c>
      <c r="F35" s="19">
        <v>20000</v>
      </c>
      <c r="G35" s="20">
        <v>0.6246</v>
      </c>
      <c r="H35" s="21">
        <f t="shared" si="0"/>
        <v>12492</v>
      </c>
      <c r="I35" s="21">
        <f t="shared" si="1"/>
        <v>6246</v>
      </c>
      <c r="J35" s="22">
        <f t="shared" si="2"/>
        <v>6246</v>
      </c>
      <c r="K35" s="23" t="s">
        <v>17</v>
      </c>
      <c r="L35" s="24"/>
    </row>
    <row r="36" ht="19.95" customHeight="true" spans="1:12">
      <c r="A36" s="13">
        <v>33</v>
      </c>
      <c r="B36" s="14" t="s">
        <v>96</v>
      </c>
      <c r="C36" s="14" t="s">
        <v>97</v>
      </c>
      <c r="D36" s="15" t="s">
        <v>98</v>
      </c>
      <c r="E36" s="19">
        <v>20000</v>
      </c>
      <c r="F36" s="19">
        <v>20000</v>
      </c>
      <c r="G36" s="20">
        <v>0.6246</v>
      </c>
      <c r="H36" s="21">
        <f t="shared" si="0"/>
        <v>12492</v>
      </c>
      <c r="I36" s="21">
        <f t="shared" si="1"/>
        <v>6246</v>
      </c>
      <c r="J36" s="22">
        <f t="shared" si="2"/>
        <v>6246</v>
      </c>
      <c r="K36" s="23" t="s">
        <v>17</v>
      </c>
      <c r="L36" s="24"/>
    </row>
    <row r="37" ht="19.95" customHeight="true" spans="1:12">
      <c r="A37" s="13">
        <v>34</v>
      </c>
      <c r="B37" s="14" t="s">
        <v>99</v>
      </c>
      <c r="C37" s="14" t="s">
        <v>100</v>
      </c>
      <c r="D37" s="15" t="s">
        <v>48</v>
      </c>
      <c r="E37" s="19">
        <v>30000</v>
      </c>
      <c r="F37" s="19">
        <v>30000</v>
      </c>
      <c r="G37" s="20">
        <v>0.6246</v>
      </c>
      <c r="H37" s="21">
        <f t="shared" si="0"/>
        <v>18738</v>
      </c>
      <c r="I37" s="21">
        <f t="shared" si="1"/>
        <v>9369</v>
      </c>
      <c r="J37" s="22">
        <f t="shared" si="2"/>
        <v>9369</v>
      </c>
      <c r="K37" s="23" t="s">
        <v>17</v>
      </c>
      <c r="L37" s="24"/>
    </row>
    <row r="38" ht="19.95" customHeight="true" spans="1:12">
      <c r="A38" s="13">
        <v>35</v>
      </c>
      <c r="B38" s="14" t="s">
        <v>101</v>
      </c>
      <c r="C38" s="14" t="s">
        <v>102</v>
      </c>
      <c r="D38" s="15" t="s">
        <v>29</v>
      </c>
      <c r="E38" s="19">
        <v>20000</v>
      </c>
      <c r="F38" s="19">
        <v>20000</v>
      </c>
      <c r="G38" s="20">
        <v>0.6246</v>
      </c>
      <c r="H38" s="21">
        <f t="shared" si="0"/>
        <v>12492</v>
      </c>
      <c r="I38" s="21">
        <f t="shared" si="1"/>
        <v>6246</v>
      </c>
      <c r="J38" s="22">
        <f t="shared" si="2"/>
        <v>6246</v>
      </c>
      <c r="K38" s="23" t="s">
        <v>17</v>
      </c>
      <c r="L38" s="24"/>
    </row>
    <row r="39" ht="19.95" customHeight="true" spans="1:12">
      <c r="A39" s="13">
        <v>36</v>
      </c>
      <c r="B39" s="14" t="s">
        <v>103</v>
      </c>
      <c r="C39" s="14" t="s">
        <v>104</v>
      </c>
      <c r="D39" s="15" t="s">
        <v>105</v>
      </c>
      <c r="E39" s="19">
        <v>20000</v>
      </c>
      <c r="F39" s="19">
        <v>20000</v>
      </c>
      <c r="G39" s="20">
        <v>0.6246</v>
      </c>
      <c r="H39" s="21">
        <f t="shared" si="0"/>
        <v>12492</v>
      </c>
      <c r="I39" s="21">
        <f t="shared" si="1"/>
        <v>6246</v>
      </c>
      <c r="J39" s="22">
        <f t="shared" si="2"/>
        <v>6246</v>
      </c>
      <c r="K39" s="23" t="s">
        <v>17</v>
      </c>
      <c r="L39" s="24"/>
    </row>
    <row r="40" ht="19.95" customHeight="true" spans="1:12">
      <c r="A40" s="13">
        <v>37</v>
      </c>
      <c r="B40" s="14" t="s">
        <v>106</v>
      </c>
      <c r="C40" s="14" t="s">
        <v>107</v>
      </c>
      <c r="D40" s="15" t="s">
        <v>98</v>
      </c>
      <c r="E40" s="19">
        <v>20000</v>
      </c>
      <c r="F40" s="19">
        <v>20000</v>
      </c>
      <c r="G40" s="20">
        <v>0.6246</v>
      </c>
      <c r="H40" s="21">
        <f t="shared" si="0"/>
        <v>12492</v>
      </c>
      <c r="I40" s="21">
        <f t="shared" si="1"/>
        <v>6246</v>
      </c>
      <c r="J40" s="22">
        <f t="shared" si="2"/>
        <v>6246</v>
      </c>
      <c r="K40" s="23" t="s">
        <v>17</v>
      </c>
      <c r="L40" s="24"/>
    </row>
    <row r="41" ht="19.95" customHeight="true" spans="1:12">
      <c r="A41" s="13">
        <v>38</v>
      </c>
      <c r="B41" s="14" t="s">
        <v>108</v>
      </c>
      <c r="C41" s="14" t="s">
        <v>109</v>
      </c>
      <c r="D41" s="15" t="s">
        <v>110</v>
      </c>
      <c r="E41" s="19">
        <v>20000</v>
      </c>
      <c r="F41" s="19">
        <v>20000</v>
      </c>
      <c r="G41" s="20">
        <v>0.6246</v>
      </c>
      <c r="H41" s="21">
        <f t="shared" si="0"/>
        <v>12492</v>
      </c>
      <c r="I41" s="21">
        <f t="shared" si="1"/>
        <v>6246</v>
      </c>
      <c r="J41" s="22">
        <f t="shared" si="2"/>
        <v>6246</v>
      </c>
      <c r="K41" s="23" t="s">
        <v>17</v>
      </c>
      <c r="L41" s="24"/>
    </row>
    <row r="42" ht="19.95" customHeight="true" spans="1:12">
      <c r="A42" s="13">
        <v>39</v>
      </c>
      <c r="B42" s="14" t="s">
        <v>111</v>
      </c>
      <c r="C42" s="14" t="s">
        <v>112</v>
      </c>
      <c r="D42" s="15" t="s">
        <v>29</v>
      </c>
      <c r="E42" s="19">
        <v>20000</v>
      </c>
      <c r="F42" s="19">
        <v>20000</v>
      </c>
      <c r="G42" s="20">
        <v>0.6246</v>
      </c>
      <c r="H42" s="21">
        <f t="shared" si="0"/>
        <v>12492</v>
      </c>
      <c r="I42" s="21">
        <f t="shared" si="1"/>
        <v>6246</v>
      </c>
      <c r="J42" s="22">
        <f t="shared" si="2"/>
        <v>6246</v>
      </c>
      <c r="K42" s="23" t="s">
        <v>17</v>
      </c>
      <c r="L42" s="24"/>
    </row>
    <row r="43" ht="19.95" customHeight="true" spans="1:12">
      <c r="A43" s="13">
        <v>40</v>
      </c>
      <c r="B43" s="14" t="s">
        <v>113</v>
      </c>
      <c r="C43" s="14" t="s">
        <v>114</v>
      </c>
      <c r="D43" s="15" t="s">
        <v>48</v>
      </c>
      <c r="E43" s="19">
        <v>20000</v>
      </c>
      <c r="F43" s="19">
        <v>20000</v>
      </c>
      <c r="G43" s="20">
        <v>0.6246</v>
      </c>
      <c r="H43" s="21">
        <f t="shared" si="0"/>
        <v>12492</v>
      </c>
      <c r="I43" s="21">
        <f t="shared" si="1"/>
        <v>6246</v>
      </c>
      <c r="J43" s="22">
        <f t="shared" si="2"/>
        <v>6246</v>
      </c>
      <c r="K43" s="23" t="s">
        <v>17</v>
      </c>
      <c r="L43" s="24"/>
    </row>
    <row r="44" ht="34" customHeight="true" spans="1:12">
      <c r="A44" s="13">
        <v>41</v>
      </c>
      <c r="B44" s="14" t="s">
        <v>115</v>
      </c>
      <c r="C44" s="14" t="s">
        <v>116</v>
      </c>
      <c r="D44" s="15" t="s">
        <v>117</v>
      </c>
      <c r="E44" s="19">
        <v>20000</v>
      </c>
      <c r="F44" s="19">
        <v>20000</v>
      </c>
      <c r="G44" s="20">
        <v>0.6246</v>
      </c>
      <c r="H44" s="21">
        <f t="shared" si="0"/>
        <v>12492</v>
      </c>
      <c r="I44" s="21">
        <f t="shared" si="1"/>
        <v>6246</v>
      </c>
      <c r="J44" s="22">
        <f t="shared" si="2"/>
        <v>6246</v>
      </c>
      <c r="K44" s="23" t="s">
        <v>17</v>
      </c>
      <c r="L44" s="24"/>
    </row>
    <row r="45" ht="19.95" customHeight="true" spans="1:12">
      <c r="A45" s="13">
        <v>42</v>
      </c>
      <c r="B45" s="14" t="s">
        <v>118</v>
      </c>
      <c r="C45" s="14" t="s">
        <v>119</v>
      </c>
      <c r="D45" s="15" t="s">
        <v>48</v>
      </c>
      <c r="E45" s="19">
        <v>20000</v>
      </c>
      <c r="F45" s="19">
        <v>20000</v>
      </c>
      <c r="G45" s="20">
        <v>0.6246</v>
      </c>
      <c r="H45" s="21">
        <f t="shared" si="0"/>
        <v>12492</v>
      </c>
      <c r="I45" s="21">
        <f t="shared" si="1"/>
        <v>6246</v>
      </c>
      <c r="J45" s="22">
        <f t="shared" si="2"/>
        <v>6246</v>
      </c>
      <c r="K45" s="23" t="s">
        <v>17</v>
      </c>
      <c r="L45" s="24"/>
    </row>
    <row r="46" ht="19.95" customHeight="true" spans="1:12">
      <c r="A46" s="13">
        <v>43</v>
      </c>
      <c r="B46" s="14" t="s">
        <v>120</v>
      </c>
      <c r="C46" s="14" t="s">
        <v>121</v>
      </c>
      <c r="D46" s="15" t="s">
        <v>62</v>
      </c>
      <c r="E46" s="19">
        <v>20000</v>
      </c>
      <c r="F46" s="19">
        <v>20000</v>
      </c>
      <c r="G46" s="20">
        <v>0.6246</v>
      </c>
      <c r="H46" s="21">
        <f t="shared" si="0"/>
        <v>12492</v>
      </c>
      <c r="I46" s="21">
        <f t="shared" si="1"/>
        <v>6246</v>
      </c>
      <c r="J46" s="22">
        <f t="shared" si="2"/>
        <v>6246</v>
      </c>
      <c r="K46" s="23" t="s">
        <v>17</v>
      </c>
      <c r="L46" s="24"/>
    </row>
    <row r="47" ht="19.95" customHeight="true" spans="1:12">
      <c r="A47" s="13">
        <v>44</v>
      </c>
      <c r="B47" s="14" t="s">
        <v>122</v>
      </c>
      <c r="C47" s="14" t="s">
        <v>123</v>
      </c>
      <c r="D47" s="15" t="s">
        <v>124</v>
      </c>
      <c r="E47" s="19">
        <v>20000</v>
      </c>
      <c r="F47" s="19">
        <v>20000</v>
      </c>
      <c r="G47" s="20">
        <v>0.6246</v>
      </c>
      <c r="H47" s="21">
        <f t="shared" si="0"/>
        <v>12492</v>
      </c>
      <c r="I47" s="21">
        <f t="shared" si="1"/>
        <v>6246</v>
      </c>
      <c r="J47" s="22">
        <f t="shared" si="2"/>
        <v>6246</v>
      </c>
      <c r="K47" s="23" t="s">
        <v>17</v>
      </c>
      <c r="L47" s="24"/>
    </row>
    <row r="48" ht="19.95" customHeight="true" spans="1:12">
      <c r="A48" s="13">
        <v>45</v>
      </c>
      <c r="B48" s="14" t="s">
        <v>125</v>
      </c>
      <c r="C48" s="14" t="s">
        <v>126</v>
      </c>
      <c r="D48" s="15" t="s">
        <v>32</v>
      </c>
      <c r="E48" s="19">
        <v>30000</v>
      </c>
      <c r="F48" s="19">
        <v>30000</v>
      </c>
      <c r="G48" s="20">
        <v>0.6246</v>
      </c>
      <c r="H48" s="21">
        <f t="shared" si="0"/>
        <v>18738</v>
      </c>
      <c r="I48" s="21">
        <f t="shared" si="1"/>
        <v>9369</v>
      </c>
      <c r="J48" s="22">
        <f t="shared" si="2"/>
        <v>9369</v>
      </c>
      <c r="K48" s="23" t="s">
        <v>17</v>
      </c>
      <c r="L48" s="24"/>
    </row>
    <row r="49" ht="19.95" customHeight="true" spans="1:12">
      <c r="A49" s="13">
        <v>46</v>
      </c>
      <c r="B49" s="14" t="s">
        <v>127</v>
      </c>
      <c r="C49" s="14" t="s">
        <v>128</v>
      </c>
      <c r="D49" s="15" t="s">
        <v>40</v>
      </c>
      <c r="E49" s="19">
        <v>30000</v>
      </c>
      <c r="F49" s="19">
        <v>30000</v>
      </c>
      <c r="G49" s="20">
        <v>0.6246</v>
      </c>
      <c r="H49" s="21">
        <f t="shared" si="0"/>
        <v>18738</v>
      </c>
      <c r="I49" s="21">
        <f t="shared" si="1"/>
        <v>9369</v>
      </c>
      <c r="J49" s="22">
        <f t="shared" si="2"/>
        <v>9369</v>
      </c>
      <c r="K49" s="23" t="s">
        <v>17</v>
      </c>
      <c r="L49" s="24"/>
    </row>
    <row r="50" ht="19.95" customHeight="true" spans="1:12">
      <c r="A50" s="13">
        <v>47</v>
      </c>
      <c r="B50" s="14" t="s">
        <v>129</v>
      </c>
      <c r="C50" s="14" t="s">
        <v>130</v>
      </c>
      <c r="D50" s="15" t="s">
        <v>48</v>
      </c>
      <c r="E50" s="19">
        <v>20000</v>
      </c>
      <c r="F50" s="19">
        <v>20000</v>
      </c>
      <c r="G50" s="20">
        <v>0.6246</v>
      </c>
      <c r="H50" s="21">
        <f t="shared" si="0"/>
        <v>12492</v>
      </c>
      <c r="I50" s="21">
        <f t="shared" si="1"/>
        <v>6246</v>
      </c>
      <c r="J50" s="22">
        <f t="shared" si="2"/>
        <v>6246</v>
      </c>
      <c r="K50" s="23" t="s">
        <v>17</v>
      </c>
      <c r="L50" s="24"/>
    </row>
    <row r="51" ht="19.95" customHeight="true" spans="1:12">
      <c r="A51" s="13">
        <v>48</v>
      </c>
      <c r="B51" s="14" t="s">
        <v>131</v>
      </c>
      <c r="C51" s="14" t="s">
        <v>132</v>
      </c>
      <c r="D51" s="15" t="s">
        <v>29</v>
      </c>
      <c r="E51" s="19">
        <v>30000</v>
      </c>
      <c r="F51" s="19">
        <v>30000</v>
      </c>
      <c r="G51" s="20">
        <v>0.6246</v>
      </c>
      <c r="H51" s="21">
        <f t="shared" si="0"/>
        <v>18738</v>
      </c>
      <c r="I51" s="21">
        <f t="shared" si="1"/>
        <v>9369</v>
      </c>
      <c r="J51" s="22">
        <f t="shared" si="2"/>
        <v>9369</v>
      </c>
      <c r="K51" s="23" t="s">
        <v>17</v>
      </c>
      <c r="L51" s="24"/>
    </row>
    <row r="52" ht="19.95" customHeight="true" spans="1:12">
      <c r="A52" s="13">
        <v>49</v>
      </c>
      <c r="B52" s="14" t="s">
        <v>133</v>
      </c>
      <c r="C52" s="14" t="s">
        <v>134</v>
      </c>
      <c r="D52" s="15" t="s">
        <v>48</v>
      </c>
      <c r="E52" s="19">
        <v>30000</v>
      </c>
      <c r="F52" s="19">
        <v>30000</v>
      </c>
      <c r="G52" s="20">
        <v>0.6246</v>
      </c>
      <c r="H52" s="21">
        <f t="shared" si="0"/>
        <v>18738</v>
      </c>
      <c r="I52" s="21">
        <f t="shared" si="1"/>
        <v>9369</v>
      </c>
      <c r="J52" s="22">
        <f t="shared" si="2"/>
        <v>9369</v>
      </c>
      <c r="K52" s="23" t="s">
        <v>17</v>
      </c>
      <c r="L52" s="24"/>
    </row>
    <row r="53" ht="19.95" customHeight="true" spans="1:12">
      <c r="A53" s="13">
        <v>50</v>
      </c>
      <c r="B53" s="14" t="s">
        <v>135</v>
      </c>
      <c r="C53" s="14" t="s">
        <v>136</v>
      </c>
      <c r="D53" s="15" t="s">
        <v>29</v>
      </c>
      <c r="E53" s="19">
        <v>30000</v>
      </c>
      <c r="F53" s="19">
        <v>30000</v>
      </c>
      <c r="G53" s="20">
        <v>0.6246</v>
      </c>
      <c r="H53" s="21">
        <f t="shared" si="0"/>
        <v>18738</v>
      </c>
      <c r="I53" s="21">
        <f t="shared" si="1"/>
        <v>9369</v>
      </c>
      <c r="J53" s="22">
        <f t="shared" si="2"/>
        <v>9369</v>
      </c>
      <c r="K53" s="23" t="s">
        <v>17</v>
      </c>
      <c r="L53" s="24"/>
    </row>
    <row r="54" ht="19.95" customHeight="true" spans="1:12">
      <c r="A54" s="13">
        <v>51</v>
      </c>
      <c r="B54" s="14" t="s">
        <v>137</v>
      </c>
      <c r="C54" s="14" t="s">
        <v>138</v>
      </c>
      <c r="D54" s="15" t="s">
        <v>98</v>
      </c>
      <c r="E54" s="19">
        <v>30000</v>
      </c>
      <c r="F54" s="19">
        <v>30000</v>
      </c>
      <c r="G54" s="20">
        <v>0.6246</v>
      </c>
      <c r="H54" s="21">
        <f t="shared" si="0"/>
        <v>18738</v>
      </c>
      <c r="I54" s="21">
        <f t="shared" si="1"/>
        <v>9369</v>
      </c>
      <c r="J54" s="22">
        <f t="shared" si="2"/>
        <v>9369</v>
      </c>
      <c r="K54" s="23" t="s">
        <v>17</v>
      </c>
      <c r="L54" s="24"/>
    </row>
    <row r="55" ht="19.95" customHeight="true" spans="1:12">
      <c r="A55" s="13">
        <v>52</v>
      </c>
      <c r="B55" s="14" t="s">
        <v>139</v>
      </c>
      <c r="C55" s="14" t="s">
        <v>140</v>
      </c>
      <c r="D55" s="15" t="s">
        <v>141</v>
      </c>
      <c r="E55" s="19">
        <v>30000</v>
      </c>
      <c r="F55" s="19">
        <v>30000</v>
      </c>
      <c r="G55" s="20">
        <v>0.6246</v>
      </c>
      <c r="H55" s="21">
        <f t="shared" si="0"/>
        <v>18738</v>
      </c>
      <c r="I55" s="21">
        <f t="shared" si="1"/>
        <v>9369</v>
      </c>
      <c r="J55" s="22">
        <f t="shared" si="2"/>
        <v>9369</v>
      </c>
      <c r="K55" s="23" t="s">
        <v>17</v>
      </c>
      <c r="L55" s="24"/>
    </row>
    <row r="56" ht="19.95" customHeight="true" spans="1:12">
      <c r="A56" s="13">
        <v>53</v>
      </c>
      <c r="B56" s="14" t="s">
        <v>142</v>
      </c>
      <c r="C56" s="14" t="s">
        <v>143</v>
      </c>
      <c r="D56" s="15" t="s">
        <v>98</v>
      </c>
      <c r="E56" s="19">
        <v>20000</v>
      </c>
      <c r="F56" s="19">
        <v>20000</v>
      </c>
      <c r="G56" s="20">
        <v>0.6246</v>
      </c>
      <c r="H56" s="21">
        <f t="shared" si="0"/>
        <v>12492</v>
      </c>
      <c r="I56" s="21">
        <f t="shared" si="1"/>
        <v>6246</v>
      </c>
      <c r="J56" s="22">
        <f t="shared" si="2"/>
        <v>6246</v>
      </c>
      <c r="K56" s="23" t="s">
        <v>17</v>
      </c>
      <c r="L56" s="24"/>
    </row>
    <row r="57" ht="19.95" customHeight="true" spans="1:12">
      <c r="A57" s="13">
        <v>54</v>
      </c>
      <c r="B57" s="14" t="s">
        <v>144</v>
      </c>
      <c r="C57" s="14" t="s">
        <v>145</v>
      </c>
      <c r="D57" s="15" t="s">
        <v>29</v>
      </c>
      <c r="E57" s="19">
        <v>20000</v>
      </c>
      <c r="F57" s="19">
        <v>20000</v>
      </c>
      <c r="G57" s="20">
        <v>0.6246</v>
      </c>
      <c r="H57" s="21">
        <f t="shared" si="0"/>
        <v>12492</v>
      </c>
      <c r="I57" s="21">
        <f t="shared" si="1"/>
        <v>6246</v>
      </c>
      <c r="J57" s="22">
        <f t="shared" si="2"/>
        <v>6246</v>
      </c>
      <c r="K57" s="23" t="s">
        <v>17</v>
      </c>
      <c r="L57" s="24"/>
    </row>
    <row r="58" ht="19.95" customHeight="true" spans="1:12">
      <c r="A58" s="13">
        <v>55</v>
      </c>
      <c r="B58" s="14" t="s">
        <v>146</v>
      </c>
      <c r="C58" s="14" t="s">
        <v>147</v>
      </c>
      <c r="D58" s="15" t="s">
        <v>98</v>
      </c>
      <c r="E58" s="19">
        <v>20000</v>
      </c>
      <c r="F58" s="19">
        <v>20000</v>
      </c>
      <c r="G58" s="20">
        <v>0.6246</v>
      </c>
      <c r="H58" s="21">
        <f t="shared" si="0"/>
        <v>12492</v>
      </c>
      <c r="I58" s="21">
        <f t="shared" si="1"/>
        <v>6246</v>
      </c>
      <c r="J58" s="22">
        <f t="shared" si="2"/>
        <v>6246</v>
      </c>
      <c r="K58" s="23" t="s">
        <v>17</v>
      </c>
      <c r="L58" s="24"/>
    </row>
    <row r="59" ht="19.95" customHeight="true" spans="1:12">
      <c r="A59" s="13">
        <v>56</v>
      </c>
      <c r="B59" s="14" t="s">
        <v>148</v>
      </c>
      <c r="C59" s="14" t="s">
        <v>149</v>
      </c>
      <c r="D59" s="15" t="s">
        <v>98</v>
      </c>
      <c r="E59" s="19">
        <v>20000</v>
      </c>
      <c r="F59" s="19">
        <v>20000</v>
      </c>
      <c r="G59" s="20">
        <v>0.6246</v>
      </c>
      <c r="H59" s="21">
        <f t="shared" si="0"/>
        <v>12492</v>
      </c>
      <c r="I59" s="21">
        <f t="shared" si="1"/>
        <v>6246</v>
      </c>
      <c r="J59" s="22">
        <f t="shared" si="2"/>
        <v>6246</v>
      </c>
      <c r="K59" s="23" t="s">
        <v>17</v>
      </c>
      <c r="L59" s="24"/>
    </row>
    <row r="60" ht="19.95" customHeight="true" spans="1:12">
      <c r="A60" s="13">
        <v>57</v>
      </c>
      <c r="B60" s="14" t="s">
        <v>150</v>
      </c>
      <c r="C60" s="14" t="s">
        <v>151</v>
      </c>
      <c r="D60" s="15" t="s">
        <v>45</v>
      </c>
      <c r="E60" s="19">
        <v>20000</v>
      </c>
      <c r="F60" s="19">
        <v>20000</v>
      </c>
      <c r="G60" s="20">
        <v>0.6246</v>
      </c>
      <c r="H60" s="21">
        <f t="shared" si="0"/>
        <v>12492</v>
      </c>
      <c r="I60" s="21">
        <f t="shared" si="1"/>
        <v>6246</v>
      </c>
      <c r="J60" s="22">
        <f t="shared" si="2"/>
        <v>6246</v>
      </c>
      <c r="K60" s="23" t="s">
        <v>17</v>
      </c>
      <c r="L60" s="24"/>
    </row>
    <row r="61" ht="19.95" customHeight="true" spans="1:12">
      <c r="A61" s="13">
        <v>58</v>
      </c>
      <c r="B61" s="14" t="s">
        <v>152</v>
      </c>
      <c r="C61" s="14" t="s">
        <v>153</v>
      </c>
      <c r="D61" s="15" t="s">
        <v>16</v>
      </c>
      <c r="E61" s="19">
        <v>30000</v>
      </c>
      <c r="F61" s="19">
        <v>30000</v>
      </c>
      <c r="G61" s="20">
        <v>0.6246</v>
      </c>
      <c r="H61" s="21">
        <f t="shared" si="0"/>
        <v>18738</v>
      </c>
      <c r="I61" s="21">
        <f t="shared" si="1"/>
        <v>9369</v>
      </c>
      <c r="J61" s="22">
        <f t="shared" si="2"/>
        <v>9369</v>
      </c>
      <c r="K61" s="23" t="s">
        <v>17</v>
      </c>
      <c r="L61" s="24"/>
    </row>
    <row r="62" ht="19.95" customHeight="true" spans="1:12">
      <c r="A62" s="13">
        <v>59</v>
      </c>
      <c r="B62" s="14" t="s">
        <v>154</v>
      </c>
      <c r="C62" s="14" t="s">
        <v>155</v>
      </c>
      <c r="D62" s="15" t="s">
        <v>16</v>
      </c>
      <c r="E62" s="19">
        <v>30000</v>
      </c>
      <c r="F62" s="19">
        <v>30000</v>
      </c>
      <c r="G62" s="20">
        <v>0.6246</v>
      </c>
      <c r="H62" s="21">
        <f t="shared" si="0"/>
        <v>18738</v>
      </c>
      <c r="I62" s="21">
        <f t="shared" si="1"/>
        <v>9369</v>
      </c>
      <c r="J62" s="22">
        <f t="shared" si="2"/>
        <v>9369</v>
      </c>
      <c r="K62" s="23" t="s">
        <v>17</v>
      </c>
      <c r="L62" s="24"/>
    </row>
    <row r="63" ht="19.95" customHeight="true" spans="1:12">
      <c r="A63" s="13">
        <v>60</v>
      </c>
      <c r="B63" s="14" t="s">
        <v>156</v>
      </c>
      <c r="C63" s="14" t="s">
        <v>157</v>
      </c>
      <c r="D63" s="15" t="s">
        <v>48</v>
      </c>
      <c r="E63" s="19">
        <v>20000</v>
      </c>
      <c r="F63" s="19">
        <v>20000</v>
      </c>
      <c r="G63" s="20">
        <v>0.6246</v>
      </c>
      <c r="H63" s="21">
        <f t="shared" si="0"/>
        <v>12492</v>
      </c>
      <c r="I63" s="21">
        <f t="shared" si="1"/>
        <v>6246</v>
      </c>
      <c r="J63" s="22">
        <f t="shared" si="2"/>
        <v>6246</v>
      </c>
      <c r="K63" s="23" t="s">
        <v>17</v>
      </c>
      <c r="L63" s="24"/>
    </row>
    <row r="64" ht="19.95" customHeight="true" spans="1:12">
      <c r="A64" s="13">
        <v>61</v>
      </c>
      <c r="B64" s="14" t="s">
        <v>158</v>
      </c>
      <c r="C64" s="14" t="s">
        <v>159</v>
      </c>
      <c r="D64" s="15" t="s">
        <v>141</v>
      </c>
      <c r="E64" s="19">
        <v>20000</v>
      </c>
      <c r="F64" s="19">
        <v>20000</v>
      </c>
      <c r="G64" s="20">
        <v>0.6246</v>
      </c>
      <c r="H64" s="21">
        <f t="shared" si="0"/>
        <v>12492</v>
      </c>
      <c r="I64" s="21">
        <f t="shared" si="1"/>
        <v>6246</v>
      </c>
      <c r="J64" s="22">
        <f t="shared" si="2"/>
        <v>6246</v>
      </c>
      <c r="K64" s="23" t="s">
        <v>17</v>
      </c>
      <c r="L64" s="24"/>
    </row>
    <row r="65" ht="19.95" customHeight="true" spans="1:12">
      <c r="A65" s="13">
        <v>62</v>
      </c>
      <c r="B65" s="14" t="s">
        <v>160</v>
      </c>
      <c r="C65" s="14" t="s">
        <v>161</v>
      </c>
      <c r="D65" s="15" t="s">
        <v>87</v>
      </c>
      <c r="E65" s="19">
        <v>20000</v>
      </c>
      <c r="F65" s="19">
        <v>20000</v>
      </c>
      <c r="G65" s="20">
        <v>0.6246</v>
      </c>
      <c r="H65" s="21">
        <f t="shared" si="0"/>
        <v>12492</v>
      </c>
      <c r="I65" s="21">
        <f t="shared" si="1"/>
        <v>6246</v>
      </c>
      <c r="J65" s="22">
        <f t="shared" si="2"/>
        <v>6246</v>
      </c>
      <c r="K65" s="23" t="s">
        <v>17</v>
      </c>
      <c r="L65" s="24"/>
    </row>
    <row r="66" ht="19.95" customHeight="true" spans="1:12">
      <c r="A66" s="13">
        <v>63</v>
      </c>
      <c r="B66" s="14" t="s">
        <v>162</v>
      </c>
      <c r="C66" s="14" t="s">
        <v>163</v>
      </c>
      <c r="D66" s="15" t="s">
        <v>48</v>
      </c>
      <c r="E66" s="19">
        <v>20000</v>
      </c>
      <c r="F66" s="19">
        <v>20000</v>
      </c>
      <c r="G66" s="20">
        <v>0.6246</v>
      </c>
      <c r="H66" s="21">
        <f t="shared" si="0"/>
        <v>12492</v>
      </c>
      <c r="I66" s="21">
        <f t="shared" si="1"/>
        <v>6246</v>
      </c>
      <c r="J66" s="22">
        <f t="shared" si="2"/>
        <v>6246</v>
      </c>
      <c r="K66" s="23" t="s">
        <v>17</v>
      </c>
      <c r="L66" s="24"/>
    </row>
    <row r="67" ht="19.95" customHeight="true" spans="1:12">
      <c r="A67" s="13">
        <v>64</v>
      </c>
      <c r="B67" s="14" t="s">
        <v>164</v>
      </c>
      <c r="C67" s="14" t="s">
        <v>165</v>
      </c>
      <c r="D67" s="15" t="s">
        <v>48</v>
      </c>
      <c r="E67" s="19">
        <v>20000</v>
      </c>
      <c r="F67" s="19">
        <v>20000</v>
      </c>
      <c r="G67" s="20">
        <v>0.6246</v>
      </c>
      <c r="H67" s="21">
        <f t="shared" si="0"/>
        <v>12492</v>
      </c>
      <c r="I67" s="21">
        <f t="shared" si="1"/>
        <v>6246</v>
      </c>
      <c r="J67" s="22">
        <f t="shared" si="2"/>
        <v>6246</v>
      </c>
      <c r="K67" s="23" t="s">
        <v>17</v>
      </c>
      <c r="L67" s="24"/>
    </row>
    <row r="68" ht="19.95" customHeight="true" spans="1:12">
      <c r="A68" s="13">
        <v>65</v>
      </c>
      <c r="B68" s="14" t="s">
        <v>166</v>
      </c>
      <c r="C68" s="14" t="s">
        <v>167</v>
      </c>
      <c r="D68" s="15" t="s">
        <v>110</v>
      </c>
      <c r="E68" s="19">
        <v>30000</v>
      </c>
      <c r="F68" s="19">
        <v>30000</v>
      </c>
      <c r="G68" s="20">
        <v>0.6246</v>
      </c>
      <c r="H68" s="21">
        <f t="shared" ref="H68:H131" si="3">F68*G68</f>
        <v>18738</v>
      </c>
      <c r="I68" s="21">
        <f t="shared" ref="I68:I131" si="4">H68/2</f>
        <v>9369</v>
      </c>
      <c r="J68" s="22">
        <f t="shared" ref="J68:J131" si="5">INT(F68*G68/2)</f>
        <v>9369</v>
      </c>
      <c r="K68" s="23" t="s">
        <v>17</v>
      </c>
      <c r="L68" s="24"/>
    </row>
    <row r="69" ht="19.95" customHeight="true" spans="1:12">
      <c r="A69" s="13">
        <v>66</v>
      </c>
      <c r="B69" s="14" t="s">
        <v>168</v>
      </c>
      <c r="C69" s="14" t="s">
        <v>169</v>
      </c>
      <c r="D69" s="15" t="s">
        <v>48</v>
      </c>
      <c r="E69" s="19">
        <v>20000</v>
      </c>
      <c r="F69" s="19">
        <v>20000</v>
      </c>
      <c r="G69" s="20">
        <v>0.6246</v>
      </c>
      <c r="H69" s="21">
        <f t="shared" si="3"/>
        <v>12492</v>
      </c>
      <c r="I69" s="21">
        <f t="shared" si="4"/>
        <v>6246</v>
      </c>
      <c r="J69" s="22">
        <f t="shared" si="5"/>
        <v>6246</v>
      </c>
      <c r="K69" s="23" t="s">
        <v>17</v>
      </c>
      <c r="L69" s="24"/>
    </row>
    <row r="70" ht="19.95" customHeight="true" spans="1:12">
      <c r="A70" s="13">
        <v>67</v>
      </c>
      <c r="B70" s="14" t="s">
        <v>170</v>
      </c>
      <c r="C70" s="14" t="s">
        <v>171</v>
      </c>
      <c r="D70" s="15" t="s">
        <v>98</v>
      </c>
      <c r="E70" s="19">
        <v>30000</v>
      </c>
      <c r="F70" s="19">
        <v>30000</v>
      </c>
      <c r="G70" s="20">
        <v>0.6246</v>
      </c>
      <c r="H70" s="21">
        <f t="shared" si="3"/>
        <v>18738</v>
      </c>
      <c r="I70" s="21">
        <f t="shared" si="4"/>
        <v>9369</v>
      </c>
      <c r="J70" s="22">
        <f t="shared" si="5"/>
        <v>9369</v>
      </c>
      <c r="K70" s="23" t="s">
        <v>17</v>
      </c>
      <c r="L70" s="24"/>
    </row>
    <row r="71" ht="19.95" customHeight="true" spans="1:12">
      <c r="A71" s="13">
        <v>68</v>
      </c>
      <c r="B71" s="14" t="s">
        <v>172</v>
      </c>
      <c r="C71" s="14" t="s">
        <v>173</v>
      </c>
      <c r="D71" s="15" t="s">
        <v>29</v>
      </c>
      <c r="E71" s="19">
        <v>20000</v>
      </c>
      <c r="F71" s="19">
        <v>20000</v>
      </c>
      <c r="G71" s="20">
        <v>0.6246</v>
      </c>
      <c r="H71" s="21">
        <f t="shared" si="3"/>
        <v>12492</v>
      </c>
      <c r="I71" s="21">
        <f t="shared" si="4"/>
        <v>6246</v>
      </c>
      <c r="J71" s="22">
        <f t="shared" si="5"/>
        <v>6246</v>
      </c>
      <c r="K71" s="23" t="s">
        <v>17</v>
      </c>
      <c r="L71" s="24"/>
    </row>
    <row r="72" ht="19.95" customHeight="true" spans="1:12">
      <c r="A72" s="13">
        <v>69</v>
      </c>
      <c r="B72" s="14" t="s">
        <v>174</v>
      </c>
      <c r="C72" s="14" t="s">
        <v>175</v>
      </c>
      <c r="D72" s="15" t="s">
        <v>29</v>
      </c>
      <c r="E72" s="19">
        <v>20000</v>
      </c>
      <c r="F72" s="19">
        <v>20000</v>
      </c>
      <c r="G72" s="20">
        <v>0.6246</v>
      </c>
      <c r="H72" s="21">
        <f t="shared" si="3"/>
        <v>12492</v>
      </c>
      <c r="I72" s="21">
        <f t="shared" si="4"/>
        <v>6246</v>
      </c>
      <c r="J72" s="22">
        <f t="shared" si="5"/>
        <v>6246</v>
      </c>
      <c r="K72" s="23" t="s">
        <v>17</v>
      </c>
      <c r="L72" s="24"/>
    </row>
    <row r="73" ht="19.95" customHeight="true" spans="1:12">
      <c r="A73" s="13">
        <v>70</v>
      </c>
      <c r="B73" s="14" t="s">
        <v>176</v>
      </c>
      <c r="C73" s="14" t="s">
        <v>177</v>
      </c>
      <c r="D73" s="15" t="s">
        <v>48</v>
      </c>
      <c r="E73" s="19">
        <v>30000</v>
      </c>
      <c r="F73" s="19">
        <v>30000</v>
      </c>
      <c r="G73" s="20">
        <v>0.6246</v>
      </c>
      <c r="H73" s="21">
        <f t="shared" si="3"/>
        <v>18738</v>
      </c>
      <c r="I73" s="21">
        <f t="shared" si="4"/>
        <v>9369</v>
      </c>
      <c r="J73" s="22">
        <f t="shared" si="5"/>
        <v>9369</v>
      </c>
      <c r="K73" s="23" t="s">
        <v>17</v>
      </c>
      <c r="L73" s="24"/>
    </row>
    <row r="74" ht="19.95" customHeight="true" spans="1:12">
      <c r="A74" s="13">
        <v>71</v>
      </c>
      <c r="B74" s="14" t="s">
        <v>178</v>
      </c>
      <c r="C74" s="14" t="s">
        <v>179</v>
      </c>
      <c r="D74" s="15" t="s">
        <v>87</v>
      </c>
      <c r="E74" s="19">
        <v>20000</v>
      </c>
      <c r="F74" s="19">
        <v>20000</v>
      </c>
      <c r="G74" s="20">
        <v>0.6246</v>
      </c>
      <c r="H74" s="21">
        <f t="shared" si="3"/>
        <v>12492</v>
      </c>
      <c r="I74" s="21">
        <f t="shared" si="4"/>
        <v>6246</v>
      </c>
      <c r="J74" s="22">
        <f t="shared" si="5"/>
        <v>6246</v>
      </c>
      <c r="K74" s="23" t="s">
        <v>17</v>
      </c>
      <c r="L74" s="24"/>
    </row>
    <row r="75" ht="19.95" customHeight="true" spans="1:12">
      <c r="A75" s="13">
        <v>72</v>
      </c>
      <c r="B75" s="14" t="s">
        <v>180</v>
      </c>
      <c r="C75" s="14" t="s">
        <v>181</v>
      </c>
      <c r="D75" s="15" t="s">
        <v>23</v>
      </c>
      <c r="E75" s="19">
        <v>30000</v>
      </c>
      <c r="F75" s="19">
        <v>30000</v>
      </c>
      <c r="G75" s="20">
        <v>0.6246</v>
      </c>
      <c r="H75" s="21">
        <f t="shared" si="3"/>
        <v>18738</v>
      </c>
      <c r="I75" s="21">
        <f t="shared" si="4"/>
        <v>9369</v>
      </c>
      <c r="J75" s="22">
        <f t="shared" si="5"/>
        <v>9369</v>
      </c>
      <c r="K75" s="23" t="s">
        <v>17</v>
      </c>
      <c r="L75" s="24"/>
    </row>
    <row r="76" ht="19.95" customHeight="true" spans="1:12">
      <c r="A76" s="13">
        <v>73</v>
      </c>
      <c r="B76" s="14" t="s">
        <v>182</v>
      </c>
      <c r="C76" s="14" t="s">
        <v>183</v>
      </c>
      <c r="D76" s="15" t="s">
        <v>72</v>
      </c>
      <c r="E76" s="19">
        <v>30000</v>
      </c>
      <c r="F76" s="19">
        <v>30000</v>
      </c>
      <c r="G76" s="20">
        <v>0.6246</v>
      </c>
      <c r="H76" s="21">
        <f t="shared" si="3"/>
        <v>18738</v>
      </c>
      <c r="I76" s="21">
        <f t="shared" si="4"/>
        <v>9369</v>
      </c>
      <c r="J76" s="22">
        <f t="shared" si="5"/>
        <v>9369</v>
      </c>
      <c r="K76" s="23" t="s">
        <v>17</v>
      </c>
      <c r="L76" s="24"/>
    </row>
    <row r="77" ht="19.95" customHeight="true" spans="1:12">
      <c r="A77" s="13">
        <v>74</v>
      </c>
      <c r="B77" s="14" t="s">
        <v>184</v>
      </c>
      <c r="C77" s="14" t="s">
        <v>185</v>
      </c>
      <c r="D77" s="15" t="s">
        <v>16</v>
      </c>
      <c r="E77" s="19">
        <v>20000</v>
      </c>
      <c r="F77" s="19">
        <v>20000</v>
      </c>
      <c r="G77" s="20">
        <v>0.6246</v>
      </c>
      <c r="H77" s="21">
        <f t="shared" si="3"/>
        <v>12492</v>
      </c>
      <c r="I77" s="21">
        <f t="shared" si="4"/>
        <v>6246</v>
      </c>
      <c r="J77" s="22">
        <f t="shared" si="5"/>
        <v>6246</v>
      </c>
      <c r="K77" s="23" t="s">
        <v>17</v>
      </c>
      <c r="L77" s="24"/>
    </row>
    <row r="78" ht="19.95" customHeight="true" spans="1:12">
      <c r="A78" s="13">
        <v>75</v>
      </c>
      <c r="B78" s="14" t="s">
        <v>186</v>
      </c>
      <c r="C78" s="14" t="s">
        <v>187</v>
      </c>
      <c r="D78" s="15" t="s">
        <v>72</v>
      </c>
      <c r="E78" s="19">
        <v>20000</v>
      </c>
      <c r="F78" s="19">
        <v>20000</v>
      </c>
      <c r="G78" s="20">
        <v>0.6246</v>
      </c>
      <c r="H78" s="21">
        <f t="shared" si="3"/>
        <v>12492</v>
      </c>
      <c r="I78" s="21">
        <f t="shared" si="4"/>
        <v>6246</v>
      </c>
      <c r="J78" s="22">
        <f t="shared" si="5"/>
        <v>6246</v>
      </c>
      <c r="K78" s="23" t="s">
        <v>17</v>
      </c>
      <c r="L78" s="24"/>
    </row>
    <row r="79" ht="19.95" customHeight="true" spans="1:12">
      <c r="A79" s="13">
        <v>76</v>
      </c>
      <c r="B79" s="14" t="s">
        <v>188</v>
      </c>
      <c r="C79" s="14" t="s">
        <v>189</v>
      </c>
      <c r="D79" s="15" t="s">
        <v>29</v>
      </c>
      <c r="E79" s="19">
        <v>20000</v>
      </c>
      <c r="F79" s="19">
        <v>20000</v>
      </c>
      <c r="G79" s="20">
        <v>0.6246</v>
      </c>
      <c r="H79" s="21">
        <f t="shared" si="3"/>
        <v>12492</v>
      </c>
      <c r="I79" s="21">
        <f t="shared" si="4"/>
        <v>6246</v>
      </c>
      <c r="J79" s="22">
        <f t="shared" si="5"/>
        <v>6246</v>
      </c>
      <c r="K79" s="23" t="s">
        <v>17</v>
      </c>
      <c r="L79" s="24"/>
    </row>
    <row r="80" ht="19.95" customHeight="true" spans="1:12">
      <c r="A80" s="13">
        <v>77</v>
      </c>
      <c r="B80" s="14" t="s">
        <v>190</v>
      </c>
      <c r="C80" s="14" t="s">
        <v>191</v>
      </c>
      <c r="D80" s="15" t="s">
        <v>105</v>
      </c>
      <c r="E80" s="19">
        <v>30000</v>
      </c>
      <c r="F80" s="19">
        <v>30000</v>
      </c>
      <c r="G80" s="20">
        <v>0.6246</v>
      </c>
      <c r="H80" s="21">
        <f t="shared" si="3"/>
        <v>18738</v>
      </c>
      <c r="I80" s="21">
        <f t="shared" si="4"/>
        <v>9369</v>
      </c>
      <c r="J80" s="22">
        <f t="shared" si="5"/>
        <v>9369</v>
      </c>
      <c r="K80" s="23" t="s">
        <v>17</v>
      </c>
      <c r="L80" s="24"/>
    </row>
    <row r="81" ht="33" customHeight="true" spans="1:12">
      <c r="A81" s="13">
        <v>78</v>
      </c>
      <c r="B81" s="14" t="s">
        <v>192</v>
      </c>
      <c r="C81" s="14" t="s">
        <v>193</v>
      </c>
      <c r="D81" s="15" t="s">
        <v>194</v>
      </c>
      <c r="E81" s="19">
        <v>20000</v>
      </c>
      <c r="F81" s="19">
        <v>20000</v>
      </c>
      <c r="G81" s="20">
        <v>0.6246</v>
      </c>
      <c r="H81" s="21">
        <f t="shared" si="3"/>
        <v>12492</v>
      </c>
      <c r="I81" s="21">
        <f t="shared" si="4"/>
        <v>6246</v>
      </c>
      <c r="J81" s="22">
        <f t="shared" si="5"/>
        <v>6246</v>
      </c>
      <c r="K81" s="23" t="s">
        <v>17</v>
      </c>
      <c r="L81" s="24" t="s">
        <v>195</v>
      </c>
    </row>
    <row r="82" ht="19.95" customHeight="true" spans="1:12">
      <c r="A82" s="13">
        <v>79</v>
      </c>
      <c r="B82" s="14" t="s">
        <v>196</v>
      </c>
      <c r="C82" s="14" t="s">
        <v>197</v>
      </c>
      <c r="D82" s="15" t="s">
        <v>198</v>
      </c>
      <c r="E82" s="19">
        <v>20000</v>
      </c>
      <c r="F82" s="19">
        <v>20000</v>
      </c>
      <c r="G82" s="20">
        <v>0.6246</v>
      </c>
      <c r="H82" s="21">
        <f t="shared" si="3"/>
        <v>12492</v>
      </c>
      <c r="I82" s="21">
        <f t="shared" si="4"/>
        <v>6246</v>
      </c>
      <c r="J82" s="22">
        <f t="shared" si="5"/>
        <v>6246</v>
      </c>
      <c r="K82" s="23" t="s">
        <v>17</v>
      </c>
      <c r="L82" s="24"/>
    </row>
    <row r="83" ht="19.95" customHeight="true" spans="1:12">
      <c r="A83" s="13">
        <v>80</v>
      </c>
      <c r="B83" s="14" t="s">
        <v>199</v>
      </c>
      <c r="C83" s="14" t="s">
        <v>200</v>
      </c>
      <c r="D83" s="15" t="s">
        <v>29</v>
      </c>
      <c r="E83" s="19">
        <v>20000</v>
      </c>
      <c r="F83" s="19">
        <v>20000</v>
      </c>
      <c r="G83" s="20">
        <v>0.6246</v>
      </c>
      <c r="H83" s="21">
        <f t="shared" si="3"/>
        <v>12492</v>
      </c>
      <c r="I83" s="21">
        <f t="shared" si="4"/>
        <v>6246</v>
      </c>
      <c r="J83" s="22">
        <f t="shared" si="5"/>
        <v>6246</v>
      </c>
      <c r="K83" s="23" t="s">
        <v>17</v>
      </c>
      <c r="L83" s="24"/>
    </row>
    <row r="84" ht="19.95" customHeight="true" spans="1:12">
      <c r="A84" s="13">
        <v>81</v>
      </c>
      <c r="B84" s="14" t="s">
        <v>201</v>
      </c>
      <c r="C84" s="14" t="s">
        <v>202</v>
      </c>
      <c r="D84" s="15" t="s">
        <v>32</v>
      </c>
      <c r="E84" s="19">
        <v>20000</v>
      </c>
      <c r="F84" s="19">
        <v>20000</v>
      </c>
      <c r="G84" s="20">
        <v>0.6246</v>
      </c>
      <c r="H84" s="21">
        <f t="shared" si="3"/>
        <v>12492</v>
      </c>
      <c r="I84" s="21">
        <f t="shared" si="4"/>
        <v>6246</v>
      </c>
      <c r="J84" s="22">
        <f t="shared" si="5"/>
        <v>6246</v>
      </c>
      <c r="K84" s="23" t="s">
        <v>17</v>
      </c>
      <c r="L84" s="24"/>
    </row>
    <row r="85" ht="19.95" customHeight="true" spans="1:12">
      <c r="A85" s="13">
        <v>82</v>
      </c>
      <c r="B85" s="14" t="s">
        <v>203</v>
      </c>
      <c r="C85" s="14" t="s">
        <v>204</v>
      </c>
      <c r="D85" s="15" t="s">
        <v>48</v>
      </c>
      <c r="E85" s="19">
        <v>30000</v>
      </c>
      <c r="F85" s="19">
        <v>30000</v>
      </c>
      <c r="G85" s="20">
        <v>0.6246</v>
      </c>
      <c r="H85" s="21">
        <f t="shared" si="3"/>
        <v>18738</v>
      </c>
      <c r="I85" s="21">
        <f t="shared" si="4"/>
        <v>9369</v>
      </c>
      <c r="J85" s="22">
        <f t="shared" si="5"/>
        <v>9369</v>
      </c>
      <c r="K85" s="23" t="s">
        <v>17</v>
      </c>
      <c r="L85" s="24"/>
    </row>
    <row r="86" ht="19.95" customHeight="true" spans="1:12">
      <c r="A86" s="13">
        <v>83</v>
      </c>
      <c r="B86" s="14" t="s">
        <v>205</v>
      </c>
      <c r="C86" s="14" t="s">
        <v>206</v>
      </c>
      <c r="D86" s="15" t="s">
        <v>98</v>
      </c>
      <c r="E86" s="19">
        <v>30000</v>
      </c>
      <c r="F86" s="19">
        <v>30000</v>
      </c>
      <c r="G86" s="20">
        <v>0.6246</v>
      </c>
      <c r="H86" s="21">
        <f t="shared" si="3"/>
        <v>18738</v>
      </c>
      <c r="I86" s="21">
        <f t="shared" si="4"/>
        <v>9369</v>
      </c>
      <c r="J86" s="22">
        <f t="shared" si="5"/>
        <v>9369</v>
      </c>
      <c r="K86" s="23" t="s">
        <v>17</v>
      </c>
      <c r="L86" s="24"/>
    </row>
    <row r="87" ht="19.95" customHeight="true" spans="1:12">
      <c r="A87" s="13">
        <v>84</v>
      </c>
      <c r="B87" s="14" t="s">
        <v>207</v>
      </c>
      <c r="C87" s="14" t="s">
        <v>208</v>
      </c>
      <c r="D87" s="15" t="s">
        <v>78</v>
      </c>
      <c r="E87" s="19">
        <v>30000</v>
      </c>
      <c r="F87" s="19">
        <v>30000</v>
      </c>
      <c r="G87" s="20">
        <v>0.6246</v>
      </c>
      <c r="H87" s="21">
        <f t="shared" si="3"/>
        <v>18738</v>
      </c>
      <c r="I87" s="21">
        <f t="shared" si="4"/>
        <v>9369</v>
      </c>
      <c r="J87" s="22">
        <f t="shared" si="5"/>
        <v>9369</v>
      </c>
      <c r="K87" s="23" t="s">
        <v>17</v>
      </c>
      <c r="L87" s="24"/>
    </row>
    <row r="88" ht="19.95" customHeight="true" spans="1:12">
      <c r="A88" s="13">
        <v>85</v>
      </c>
      <c r="B88" s="14" t="s">
        <v>209</v>
      </c>
      <c r="C88" s="14" t="s">
        <v>210</v>
      </c>
      <c r="D88" s="15" t="s">
        <v>29</v>
      </c>
      <c r="E88" s="19">
        <v>20000</v>
      </c>
      <c r="F88" s="19">
        <v>20000</v>
      </c>
      <c r="G88" s="20">
        <v>0.6246</v>
      </c>
      <c r="H88" s="21">
        <f t="shared" si="3"/>
        <v>12492</v>
      </c>
      <c r="I88" s="21">
        <f t="shared" si="4"/>
        <v>6246</v>
      </c>
      <c r="J88" s="22">
        <f t="shared" si="5"/>
        <v>6246</v>
      </c>
      <c r="K88" s="23" t="s">
        <v>17</v>
      </c>
      <c r="L88" s="24"/>
    </row>
    <row r="89" ht="19.95" customHeight="true" spans="1:12">
      <c r="A89" s="13">
        <v>86</v>
      </c>
      <c r="B89" s="14" t="s">
        <v>211</v>
      </c>
      <c r="C89" s="14" t="s">
        <v>212</v>
      </c>
      <c r="D89" s="15" t="s">
        <v>40</v>
      </c>
      <c r="E89" s="19">
        <v>20000</v>
      </c>
      <c r="F89" s="19">
        <v>20000</v>
      </c>
      <c r="G89" s="20">
        <v>0.6246</v>
      </c>
      <c r="H89" s="21">
        <f t="shared" si="3"/>
        <v>12492</v>
      </c>
      <c r="I89" s="21">
        <f t="shared" si="4"/>
        <v>6246</v>
      </c>
      <c r="J89" s="22">
        <f t="shared" si="5"/>
        <v>6246</v>
      </c>
      <c r="K89" s="23" t="s">
        <v>17</v>
      </c>
      <c r="L89" s="24"/>
    </row>
    <row r="90" ht="19.95" customHeight="true" spans="1:12">
      <c r="A90" s="13">
        <v>87</v>
      </c>
      <c r="B90" s="14" t="s">
        <v>213</v>
      </c>
      <c r="C90" s="14" t="s">
        <v>214</v>
      </c>
      <c r="D90" s="15" t="s">
        <v>40</v>
      </c>
      <c r="E90" s="19">
        <v>30000</v>
      </c>
      <c r="F90" s="19">
        <v>30000</v>
      </c>
      <c r="G90" s="20">
        <v>0.6246</v>
      </c>
      <c r="H90" s="21">
        <f t="shared" si="3"/>
        <v>18738</v>
      </c>
      <c r="I90" s="21">
        <f t="shared" si="4"/>
        <v>9369</v>
      </c>
      <c r="J90" s="22">
        <f t="shared" si="5"/>
        <v>9369</v>
      </c>
      <c r="K90" s="23" t="s">
        <v>17</v>
      </c>
      <c r="L90" s="24"/>
    </row>
    <row r="91" ht="19.95" customHeight="true" spans="1:12">
      <c r="A91" s="13">
        <v>88</v>
      </c>
      <c r="B91" s="14" t="s">
        <v>215</v>
      </c>
      <c r="C91" s="14" t="s">
        <v>216</v>
      </c>
      <c r="D91" s="15" t="s">
        <v>217</v>
      </c>
      <c r="E91" s="19">
        <v>20000</v>
      </c>
      <c r="F91" s="19">
        <v>20000</v>
      </c>
      <c r="G91" s="20">
        <v>0.6246</v>
      </c>
      <c r="H91" s="21">
        <f t="shared" si="3"/>
        <v>12492</v>
      </c>
      <c r="I91" s="21">
        <f t="shared" si="4"/>
        <v>6246</v>
      </c>
      <c r="J91" s="22">
        <f t="shared" si="5"/>
        <v>6246</v>
      </c>
      <c r="K91" s="23" t="s">
        <v>17</v>
      </c>
      <c r="L91" s="24"/>
    </row>
    <row r="92" ht="19.95" customHeight="true" spans="1:12">
      <c r="A92" s="13">
        <v>89</v>
      </c>
      <c r="B92" s="14" t="s">
        <v>218</v>
      </c>
      <c r="C92" s="14" t="s">
        <v>219</v>
      </c>
      <c r="D92" s="15" t="s">
        <v>124</v>
      </c>
      <c r="E92" s="19">
        <v>20000</v>
      </c>
      <c r="F92" s="19">
        <v>20000</v>
      </c>
      <c r="G92" s="20">
        <v>0.6246</v>
      </c>
      <c r="H92" s="21">
        <f t="shared" si="3"/>
        <v>12492</v>
      </c>
      <c r="I92" s="21">
        <f t="shared" si="4"/>
        <v>6246</v>
      </c>
      <c r="J92" s="22">
        <f t="shared" si="5"/>
        <v>6246</v>
      </c>
      <c r="K92" s="23" t="s">
        <v>17</v>
      </c>
      <c r="L92" s="24"/>
    </row>
    <row r="93" ht="19.95" customHeight="true" spans="1:12">
      <c r="A93" s="13">
        <v>90</v>
      </c>
      <c r="B93" s="14" t="s">
        <v>220</v>
      </c>
      <c r="C93" s="14" t="s">
        <v>221</v>
      </c>
      <c r="D93" s="15" t="s">
        <v>59</v>
      </c>
      <c r="E93" s="19">
        <v>30000</v>
      </c>
      <c r="F93" s="19">
        <v>30000</v>
      </c>
      <c r="G93" s="20">
        <v>0.6246</v>
      </c>
      <c r="H93" s="21">
        <f t="shared" si="3"/>
        <v>18738</v>
      </c>
      <c r="I93" s="21">
        <f t="shared" si="4"/>
        <v>9369</v>
      </c>
      <c r="J93" s="22">
        <f t="shared" si="5"/>
        <v>9369</v>
      </c>
      <c r="K93" s="23" t="s">
        <v>17</v>
      </c>
      <c r="L93" s="24"/>
    </row>
    <row r="94" ht="36" customHeight="true" spans="1:12">
      <c r="A94" s="13">
        <v>91</v>
      </c>
      <c r="B94" s="14" t="s">
        <v>222</v>
      </c>
      <c r="C94" s="14" t="s">
        <v>223</v>
      </c>
      <c r="D94" s="15" t="s">
        <v>26</v>
      </c>
      <c r="E94" s="19">
        <v>20000</v>
      </c>
      <c r="F94" s="19">
        <v>20000</v>
      </c>
      <c r="G94" s="20">
        <v>0.6246</v>
      </c>
      <c r="H94" s="21">
        <f t="shared" si="3"/>
        <v>12492</v>
      </c>
      <c r="I94" s="21">
        <f t="shared" si="4"/>
        <v>6246</v>
      </c>
      <c r="J94" s="22">
        <f t="shared" si="5"/>
        <v>6246</v>
      </c>
      <c r="K94" s="23" t="s">
        <v>17</v>
      </c>
      <c r="L94" s="24" t="s">
        <v>224</v>
      </c>
    </row>
    <row r="95" ht="19.95" customHeight="true" spans="1:12">
      <c r="A95" s="13">
        <v>92</v>
      </c>
      <c r="B95" s="14" t="s">
        <v>225</v>
      </c>
      <c r="C95" s="14" t="s">
        <v>226</v>
      </c>
      <c r="D95" s="15" t="s">
        <v>48</v>
      </c>
      <c r="E95" s="19">
        <v>20000</v>
      </c>
      <c r="F95" s="19">
        <v>20000</v>
      </c>
      <c r="G95" s="20">
        <v>0.6246</v>
      </c>
      <c r="H95" s="21">
        <f t="shared" si="3"/>
        <v>12492</v>
      </c>
      <c r="I95" s="21">
        <f t="shared" si="4"/>
        <v>6246</v>
      </c>
      <c r="J95" s="22">
        <f t="shared" si="5"/>
        <v>6246</v>
      </c>
      <c r="K95" s="23" t="s">
        <v>17</v>
      </c>
      <c r="L95" s="24"/>
    </row>
    <row r="96" ht="19.95" customHeight="true" spans="1:12">
      <c r="A96" s="13">
        <v>93</v>
      </c>
      <c r="B96" s="14" t="s">
        <v>227</v>
      </c>
      <c r="C96" s="14" t="s">
        <v>228</v>
      </c>
      <c r="D96" s="15" t="s">
        <v>59</v>
      </c>
      <c r="E96" s="19">
        <v>20000</v>
      </c>
      <c r="F96" s="19">
        <v>20000</v>
      </c>
      <c r="G96" s="20">
        <v>0.6246</v>
      </c>
      <c r="H96" s="21">
        <f t="shared" si="3"/>
        <v>12492</v>
      </c>
      <c r="I96" s="21">
        <f t="shared" si="4"/>
        <v>6246</v>
      </c>
      <c r="J96" s="22">
        <f t="shared" si="5"/>
        <v>6246</v>
      </c>
      <c r="K96" s="23" t="s">
        <v>17</v>
      </c>
      <c r="L96" s="24"/>
    </row>
    <row r="97" ht="19.95" customHeight="true" spans="1:12">
      <c r="A97" s="13">
        <v>94</v>
      </c>
      <c r="B97" s="14" t="s">
        <v>229</v>
      </c>
      <c r="C97" s="14" t="s">
        <v>230</v>
      </c>
      <c r="D97" s="15" t="s">
        <v>141</v>
      </c>
      <c r="E97" s="19">
        <v>20000</v>
      </c>
      <c r="F97" s="19">
        <v>20000</v>
      </c>
      <c r="G97" s="20">
        <v>0.6246</v>
      </c>
      <c r="H97" s="21">
        <f t="shared" si="3"/>
        <v>12492</v>
      </c>
      <c r="I97" s="21">
        <f t="shared" si="4"/>
        <v>6246</v>
      </c>
      <c r="J97" s="22">
        <f t="shared" si="5"/>
        <v>6246</v>
      </c>
      <c r="K97" s="23" t="s">
        <v>17</v>
      </c>
      <c r="L97" s="24"/>
    </row>
    <row r="98" ht="31" customHeight="true" spans="1:12">
      <c r="A98" s="13">
        <v>95</v>
      </c>
      <c r="B98" s="14" t="s">
        <v>231</v>
      </c>
      <c r="C98" s="14" t="s">
        <v>232</v>
      </c>
      <c r="D98" s="15" t="s">
        <v>110</v>
      </c>
      <c r="E98" s="19">
        <v>30000</v>
      </c>
      <c r="F98" s="19">
        <v>30000</v>
      </c>
      <c r="G98" s="20">
        <v>0.6246</v>
      </c>
      <c r="H98" s="21">
        <f t="shared" si="3"/>
        <v>18738</v>
      </c>
      <c r="I98" s="21">
        <f t="shared" si="4"/>
        <v>9369</v>
      </c>
      <c r="J98" s="22">
        <f t="shared" si="5"/>
        <v>9369</v>
      </c>
      <c r="K98" s="23" t="s">
        <v>17</v>
      </c>
      <c r="L98" s="24" t="s">
        <v>233</v>
      </c>
    </row>
    <row r="99" ht="19.95" customHeight="true" spans="1:12">
      <c r="A99" s="13">
        <v>96</v>
      </c>
      <c r="B99" s="14" t="s">
        <v>234</v>
      </c>
      <c r="C99" s="14" t="s">
        <v>235</v>
      </c>
      <c r="D99" s="15" t="s">
        <v>48</v>
      </c>
      <c r="E99" s="19">
        <v>30000</v>
      </c>
      <c r="F99" s="19">
        <v>30000</v>
      </c>
      <c r="G99" s="20">
        <v>0.6246</v>
      </c>
      <c r="H99" s="21">
        <f t="shared" si="3"/>
        <v>18738</v>
      </c>
      <c r="I99" s="21">
        <f t="shared" si="4"/>
        <v>9369</v>
      </c>
      <c r="J99" s="22">
        <f t="shared" si="5"/>
        <v>9369</v>
      </c>
      <c r="K99" s="23" t="s">
        <v>17</v>
      </c>
      <c r="L99" s="24"/>
    </row>
    <row r="100" ht="19.95" customHeight="true" spans="1:12">
      <c r="A100" s="13">
        <v>97</v>
      </c>
      <c r="B100" s="14" t="s">
        <v>236</v>
      </c>
      <c r="C100" s="14" t="s">
        <v>237</v>
      </c>
      <c r="D100" s="15" t="s">
        <v>20</v>
      </c>
      <c r="E100" s="19">
        <v>20000</v>
      </c>
      <c r="F100" s="19">
        <v>20000</v>
      </c>
      <c r="G100" s="20">
        <v>0.6246</v>
      </c>
      <c r="H100" s="21">
        <f t="shared" si="3"/>
        <v>12492</v>
      </c>
      <c r="I100" s="21">
        <f t="shared" si="4"/>
        <v>6246</v>
      </c>
      <c r="J100" s="22">
        <f t="shared" si="5"/>
        <v>6246</v>
      </c>
      <c r="K100" s="23" t="s">
        <v>17</v>
      </c>
      <c r="L100" s="24"/>
    </row>
    <row r="101" ht="19.95" customHeight="true" spans="1:12">
      <c r="A101" s="13">
        <v>98</v>
      </c>
      <c r="B101" s="14" t="s">
        <v>238</v>
      </c>
      <c r="C101" s="14" t="s">
        <v>239</v>
      </c>
      <c r="D101" s="15" t="s">
        <v>62</v>
      </c>
      <c r="E101" s="19">
        <v>20000</v>
      </c>
      <c r="F101" s="19">
        <v>20000</v>
      </c>
      <c r="G101" s="20">
        <v>0.6246</v>
      </c>
      <c r="H101" s="21">
        <f t="shared" si="3"/>
        <v>12492</v>
      </c>
      <c r="I101" s="21">
        <f t="shared" si="4"/>
        <v>6246</v>
      </c>
      <c r="J101" s="22">
        <f t="shared" si="5"/>
        <v>6246</v>
      </c>
      <c r="K101" s="23" t="s">
        <v>17</v>
      </c>
      <c r="L101" s="24"/>
    </row>
    <row r="102" ht="19.95" customHeight="true" spans="1:12">
      <c r="A102" s="13">
        <v>99</v>
      </c>
      <c r="B102" s="14" t="s">
        <v>240</v>
      </c>
      <c r="C102" s="14" t="s">
        <v>241</v>
      </c>
      <c r="D102" s="15" t="s">
        <v>59</v>
      </c>
      <c r="E102" s="19">
        <v>20000</v>
      </c>
      <c r="F102" s="19">
        <v>20000</v>
      </c>
      <c r="G102" s="20">
        <v>0.6246</v>
      </c>
      <c r="H102" s="21">
        <f t="shared" si="3"/>
        <v>12492</v>
      </c>
      <c r="I102" s="21">
        <f t="shared" si="4"/>
        <v>6246</v>
      </c>
      <c r="J102" s="22">
        <f t="shared" si="5"/>
        <v>6246</v>
      </c>
      <c r="K102" s="23" t="s">
        <v>17</v>
      </c>
      <c r="L102" s="24"/>
    </row>
    <row r="103" ht="19.95" customHeight="true" spans="1:12">
      <c r="A103" s="13">
        <v>100</v>
      </c>
      <c r="B103" s="14" t="s">
        <v>242</v>
      </c>
      <c r="C103" s="14" t="s">
        <v>243</v>
      </c>
      <c r="D103" s="15" t="s">
        <v>72</v>
      </c>
      <c r="E103" s="19">
        <v>20000</v>
      </c>
      <c r="F103" s="19">
        <v>20000</v>
      </c>
      <c r="G103" s="20">
        <v>0.6246</v>
      </c>
      <c r="H103" s="21">
        <f t="shared" si="3"/>
        <v>12492</v>
      </c>
      <c r="I103" s="21">
        <f t="shared" si="4"/>
        <v>6246</v>
      </c>
      <c r="J103" s="22">
        <f t="shared" si="5"/>
        <v>6246</v>
      </c>
      <c r="K103" s="23" t="s">
        <v>17</v>
      </c>
      <c r="L103" s="24"/>
    </row>
    <row r="104" ht="19.95" customHeight="true" spans="1:12">
      <c r="A104" s="13">
        <v>101</v>
      </c>
      <c r="B104" s="14" t="s">
        <v>244</v>
      </c>
      <c r="C104" s="14" t="s">
        <v>245</v>
      </c>
      <c r="D104" s="15" t="s">
        <v>87</v>
      </c>
      <c r="E104" s="19">
        <v>20000</v>
      </c>
      <c r="F104" s="19">
        <v>20000</v>
      </c>
      <c r="G104" s="20">
        <v>0.6246</v>
      </c>
      <c r="H104" s="21">
        <f t="shared" si="3"/>
        <v>12492</v>
      </c>
      <c r="I104" s="21">
        <f t="shared" si="4"/>
        <v>6246</v>
      </c>
      <c r="J104" s="22">
        <f t="shared" si="5"/>
        <v>6246</v>
      </c>
      <c r="K104" s="23" t="s">
        <v>17</v>
      </c>
      <c r="L104" s="24"/>
    </row>
    <row r="105" ht="19.95" customHeight="true" spans="1:12">
      <c r="A105" s="13">
        <v>102</v>
      </c>
      <c r="B105" s="14" t="s">
        <v>246</v>
      </c>
      <c r="C105" s="14" t="s">
        <v>247</v>
      </c>
      <c r="D105" s="15" t="s">
        <v>105</v>
      </c>
      <c r="E105" s="19">
        <v>20000</v>
      </c>
      <c r="F105" s="19">
        <v>20000</v>
      </c>
      <c r="G105" s="20">
        <v>0.6246</v>
      </c>
      <c r="H105" s="21">
        <f t="shared" si="3"/>
        <v>12492</v>
      </c>
      <c r="I105" s="21">
        <f t="shared" si="4"/>
        <v>6246</v>
      </c>
      <c r="J105" s="22">
        <f t="shared" si="5"/>
        <v>6246</v>
      </c>
      <c r="K105" s="23" t="s">
        <v>17</v>
      </c>
      <c r="L105" s="24"/>
    </row>
    <row r="106" ht="19.95" customHeight="true" spans="1:12">
      <c r="A106" s="13">
        <v>103</v>
      </c>
      <c r="B106" s="14" t="s">
        <v>248</v>
      </c>
      <c r="C106" s="14" t="s">
        <v>249</v>
      </c>
      <c r="D106" s="15" t="s">
        <v>72</v>
      </c>
      <c r="E106" s="19">
        <v>30000</v>
      </c>
      <c r="F106" s="19">
        <v>30000</v>
      </c>
      <c r="G106" s="20">
        <v>0.6246</v>
      </c>
      <c r="H106" s="21">
        <f t="shared" si="3"/>
        <v>18738</v>
      </c>
      <c r="I106" s="21">
        <f t="shared" si="4"/>
        <v>9369</v>
      </c>
      <c r="J106" s="22">
        <f t="shared" si="5"/>
        <v>9369</v>
      </c>
      <c r="K106" s="23" t="s">
        <v>17</v>
      </c>
      <c r="L106" s="24"/>
    </row>
    <row r="107" ht="19.95" customHeight="true" spans="1:12">
      <c r="A107" s="13">
        <v>104</v>
      </c>
      <c r="B107" s="14" t="s">
        <v>250</v>
      </c>
      <c r="C107" s="14" t="s">
        <v>251</v>
      </c>
      <c r="D107" s="15" t="s">
        <v>198</v>
      </c>
      <c r="E107" s="19">
        <v>20000</v>
      </c>
      <c r="F107" s="19">
        <v>20000</v>
      </c>
      <c r="G107" s="20">
        <v>0.6246</v>
      </c>
      <c r="H107" s="21">
        <f t="shared" si="3"/>
        <v>12492</v>
      </c>
      <c r="I107" s="21">
        <f t="shared" si="4"/>
        <v>6246</v>
      </c>
      <c r="J107" s="22">
        <f t="shared" si="5"/>
        <v>6246</v>
      </c>
      <c r="K107" s="23" t="s">
        <v>17</v>
      </c>
      <c r="L107" s="24"/>
    </row>
    <row r="108" ht="19.95" customHeight="true" spans="1:12">
      <c r="A108" s="13">
        <v>105</v>
      </c>
      <c r="B108" s="14" t="s">
        <v>252</v>
      </c>
      <c r="C108" s="14" t="s">
        <v>253</v>
      </c>
      <c r="D108" s="15" t="s">
        <v>110</v>
      </c>
      <c r="E108" s="19">
        <v>30000</v>
      </c>
      <c r="F108" s="19">
        <v>30000</v>
      </c>
      <c r="G108" s="20">
        <v>0.6246</v>
      </c>
      <c r="H108" s="21">
        <f t="shared" si="3"/>
        <v>18738</v>
      </c>
      <c r="I108" s="21">
        <f t="shared" si="4"/>
        <v>9369</v>
      </c>
      <c r="J108" s="22">
        <f t="shared" si="5"/>
        <v>9369</v>
      </c>
      <c r="K108" s="23" t="s">
        <v>17</v>
      </c>
      <c r="L108" s="24"/>
    </row>
    <row r="109" ht="19.95" customHeight="true" spans="1:12">
      <c r="A109" s="13">
        <v>106</v>
      </c>
      <c r="B109" s="14" t="s">
        <v>254</v>
      </c>
      <c r="C109" s="14" t="s">
        <v>255</v>
      </c>
      <c r="D109" s="15" t="s">
        <v>48</v>
      </c>
      <c r="E109" s="19">
        <v>30000</v>
      </c>
      <c r="F109" s="19">
        <v>30000</v>
      </c>
      <c r="G109" s="20">
        <v>0.6246</v>
      </c>
      <c r="H109" s="21">
        <f t="shared" si="3"/>
        <v>18738</v>
      </c>
      <c r="I109" s="21">
        <f t="shared" si="4"/>
        <v>9369</v>
      </c>
      <c r="J109" s="22">
        <f t="shared" si="5"/>
        <v>9369</v>
      </c>
      <c r="K109" s="23" t="s">
        <v>17</v>
      </c>
      <c r="L109" s="24"/>
    </row>
    <row r="110" ht="19.95" customHeight="true" spans="1:12">
      <c r="A110" s="13">
        <v>107</v>
      </c>
      <c r="B110" s="14" t="s">
        <v>256</v>
      </c>
      <c r="C110" s="14" t="s">
        <v>257</v>
      </c>
      <c r="D110" s="15" t="s">
        <v>48</v>
      </c>
      <c r="E110" s="19">
        <v>20000</v>
      </c>
      <c r="F110" s="19">
        <v>20000</v>
      </c>
      <c r="G110" s="20">
        <v>0.6246</v>
      </c>
      <c r="H110" s="21">
        <f t="shared" si="3"/>
        <v>12492</v>
      </c>
      <c r="I110" s="21">
        <f t="shared" si="4"/>
        <v>6246</v>
      </c>
      <c r="J110" s="22">
        <f t="shared" si="5"/>
        <v>6246</v>
      </c>
      <c r="K110" s="23" t="s">
        <v>17</v>
      </c>
      <c r="L110" s="24"/>
    </row>
    <row r="111" ht="19.95" customHeight="true" spans="1:12">
      <c r="A111" s="13">
        <v>108</v>
      </c>
      <c r="B111" s="14" t="s">
        <v>258</v>
      </c>
      <c r="C111" s="14" t="s">
        <v>259</v>
      </c>
      <c r="D111" s="15" t="s">
        <v>78</v>
      </c>
      <c r="E111" s="19">
        <v>20000</v>
      </c>
      <c r="F111" s="19">
        <v>20000</v>
      </c>
      <c r="G111" s="20">
        <v>0.6246</v>
      </c>
      <c r="H111" s="21">
        <f t="shared" si="3"/>
        <v>12492</v>
      </c>
      <c r="I111" s="21">
        <f t="shared" si="4"/>
        <v>6246</v>
      </c>
      <c r="J111" s="22">
        <f t="shared" si="5"/>
        <v>6246</v>
      </c>
      <c r="K111" s="23" t="s">
        <v>17</v>
      </c>
      <c r="L111" s="24"/>
    </row>
    <row r="112" ht="19.95" customHeight="true" spans="1:12">
      <c r="A112" s="13">
        <v>109</v>
      </c>
      <c r="B112" s="14" t="s">
        <v>260</v>
      </c>
      <c r="C112" s="14" t="s">
        <v>261</v>
      </c>
      <c r="D112" s="15" t="s">
        <v>65</v>
      </c>
      <c r="E112" s="19">
        <v>30000</v>
      </c>
      <c r="F112" s="19">
        <v>30000</v>
      </c>
      <c r="G112" s="20">
        <v>0.6246</v>
      </c>
      <c r="H112" s="21">
        <f t="shared" si="3"/>
        <v>18738</v>
      </c>
      <c r="I112" s="21">
        <f t="shared" si="4"/>
        <v>9369</v>
      </c>
      <c r="J112" s="22">
        <f t="shared" si="5"/>
        <v>9369</v>
      </c>
      <c r="K112" s="23" t="s">
        <v>17</v>
      </c>
      <c r="L112" s="24"/>
    </row>
    <row r="113" ht="19.95" customHeight="true" spans="1:12">
      <c r="A113" s="13">
        <v>110</v>
      </c>
      <c r="B113" s="14" t="s">
        <v>262</v>
      </c>
      <c r="C113" s="14" t="s">
        <v>263</v>
      </c>
      <c r="D113" s="15" t="s">
        <v>62</v>
      </c>
      <c r="E113" s="19">
        <v>20000</v>
      </c>
      <c r="F113" s="19">
        <v>20000</v>
      </c>
      <c r="G113" s="20">
        <v>0.6246</v>
      </c>
      <c r="H113" s="21">
        <f t="shared" si="3"/>
        <v>12492</v>
      </c>
      <c r="I113" s="21">
        <f t="shared" si="4"/>
        <v>6246</v>
      </c>
      <c r="J113" s="22">
        <f t="shared" si="5"/>
        <v>6246</v>
      </c>
      <c r="K113" s="23" t="s">
        <v>17</v>
      </c>
      <c r="L113" s="24"/>
    </row>
    <row r="114" ht="19.95" customHeight="true" spans="1:12">
      <c r="A114" s="13">
        <v>111</v>
      </c>
      <c r="B114" s="14" t="s">
        <v>264</v>
      </c>
      <c r="C114" s="14" t="s">
        <v>265</v>
      </c>
      <c r="D114" s="15" t="s">
        <v>266</v>
      </c>
      <c r="E114" s="19">
        <v>30000</v>
      </c>
      <c r="F114" s="19">
        <v>30000</v>
      </c>
      <c r="G114" s="20">
        <v>0.6246</v>
      </c>
      <c r="H114" s="21">
        <f t="shared" si="3"/>
        <v>18738</v>
      </c>
      <c r="I114" s="21">
        <f t="shared" si="4"/>
        <v>9369</v>
      </c>
      <c r="J114" s="22">
        <f t="shared" si="5"/>
        <v>9369</v>
      </c>
      <c r="K114" s="23" t="s">
        <v>17</v>
      </c>
      <c r="L114" s="24"/>
    </row>
    <row r="115" ht="19.95" customHeight="true" spans="1:12">
      <c r="A115" s="13">
        <v>112</v>
      </c>
      <c r="B115" s="14" t="s">
        <v>267</v>
      </c>
      <c r="C115" s="14" t="s">
        <v>268</v>
      </c>
      <c r="D115" s="15" t="s">
        <v>59</v>
      </c>
      <c r="E115" s="19">
        <v>20000</v>
      </c>
      <c r="F115" s="19">
        <v>20000</v>
      </c>
      <c r="G115" s="20">
        <v>0.6246</v>
      </c>
      <c r="H115" s="21">
        <f t="shared" si="3"/>
        <v>12492</v>
      </c>
      <c r="I115" s="21">
        <f t="shared" si="4"/>
        <v>6246</v>
      </c>
      <c r="J115" s="22">
        <f t="shared" si="5"/>
        <v>6246</v>
      </c>
      <c r="K115" s="23" t="s">
        <v>17</v>
      </c>
      <c r="L115" s="24"/>
    </row>
    <row r="116" ht="19.95" customHeight="true" spans="1:12">
      <c r="A116" s="13">
        <v>113</v>
      </c>
      <c r="B116" s="14" t="s">
        <v>269</v>
      </c>
      <c r="C116" s="14" t="s">
        <v>270</v>
      </c>
      <c r="D116" s="15" t="s">
        <v>48</v>
      </c>
      <c r="E116" s="19">
        <v>20000</v>
      </c>
      <c r="F116" s="19">
        <v>20000</v>
      </c>
      <c r="G116" s="20">
        <v>0.6246</v>
      </c>
      <c r="H116" s="21">
        <f t="shared" si="3"/>
        <v>12492</v>
      </c>
      <c r="I116" s="21">
        <f t="shared" si="4"/>
        <v>6246</v>
      </c>
      <c r="J116" s="22">
        <f t="shared" si="5"/>
        <v>6246</v>
      </c>
      <c r="K116" s="23" t="s">
        <v>17</v>
      </c>
      <c r="L116" s="24"/>
    </row>
    <row r="117" ht="27" customHeight="true" spans="1:12">
      <c r="A117" s="13">
        <v>114</v>
      </c>
      <c r="B117" s="14" t="s">
        <v>271</v>
      </c>
      <c r="C117" s="14" t="s">
        <v>272</v>
      </c>
      <c r="D117" s="15" t="s">
        <v>110</v>
      </c>
      <c r="E117" s="19">
        <v>20000</v>
      </c>
      <c r="F117" s="19">
        <v>20000</v>
      </c>
      <c r="G117" s="20">
        <v>0.6246</v>
      </c>
      <c r="H117" s="21">
        <f t="shared" si="3"/>
        <v>12492</v>
      </c>
      <c r="I117" s="21">
        <f t="shared" si="4"/>
        <v>6246</v>
      </c>
      <c r="J117" s="22">
        <f t="shared" si="5"/>
        <v>6246</v>
      </c>
      <c r="K117" s="23" t="s">
        <v>17</v>
      </c>
      <c r="L117" s="24" t="s">
        <v>273</v>
      </c>
    </row>
    <row r="118" ht="19.95" customHeight="true" spans="1:12">
      <c r="A118" s="13">
        <v>115</v>
      </c>
      <c r="B118" s="14" t="s">
        <v>274</v>
      </c>
      <c r="C118" s="14" t="s">
        <v>275</v>
      </c>
      <c r="D118" s="15" t="s">
        <v>59</v>
      </c>
      <c r="E118" s="19">
        <v>20000</v>
      </c>
      <c r="F118" s="19">
        <v>20000</v>
      </c>
      <c r="G118" s="20">
        <v>0.6246</v>
      </c>
      <c r="H118" s="21">
        <f t="shared" si="3"/>
        <v>12492</v>
      </c>
      <c r="I118" s="21">
        <f t="shared" si="4"/>
        <v>6246</v>
      </c>
      <c r="J118" s="22">
        <f t="shared" si="5"/>
        <v>6246</v>
      </c>
      <c r="K118" s="23" t="s">
        <v>17</v>
      </c>
      <c r="L118" s="24"/>
    </row>
    <row r="119" ht="19.95" customHeight="true" spans="1:12">
      <c r="A119" s="13">
        <v>116</v>
      </c>
      <c r="B119" s="14" t="s">
        <v>276</v>
      </c>
      <c r="C119" s="14" t="s">
        <v>277</v>
      </c>
      <c r="D119" s="15" t="s">
        <v>32</v>
      </c>
      <c r="E119" s="19">
        <v>20000</v>
      </c>
      <c r="F119" s="19">
        <v>20000</v>
      </c>
      <c r="G119" s="20">
        <v>0.6246</v>
      </c>
      <c r="H119" s="21">
        <f t="shared" si="3"/>
        <v>12492</v>
      </c>
      <c r="I119" s="21">
        <f t="shared" si="4"/>
        <v>6246</v>
      </c>
      <c r="J119" s="22">
        <f t="shared" si="5"/>
        <v>6246</v>
      </c>
      <c r="K119" s="23" t="s">
        <v>17</v>
      </c>
      <c r="L119" s="24"/>
    </row>
    <row r="120" ht="19.95" customHeight="true" spans="1:12">
      <c r="A120" s="13">
        <v>117</v>
      </c>
      <c r="B120" s="14" t="s">
        <v>278</v>
      </c>
      <c r="C120" s="14" t="s">
        <v>279</v>
      </c>
      <c r="D120" s="15" t="s">
        <v>280</v>
      </c>
      <c r="E120" s="19">
        <v>30000</v>
      </c>
      <c r="F120" s="19">
        <v>30000</v>
      </c>
      <c r="G120" s="20">
        <v>0.6246</v>
      </c>
      <c r="H120" s="21">
        <f t="shared" si="3"/>
        <v>18738</v>
      </c>
      <c r="I120" s="21">
        <f t="shared" si="4"/>
        <v>9369</v>
      </c>
      <c r="J120" s="22">
        <f t="shared" si="5"/>
        <v>9369</v>
      </c>
      <c r="K120" s="23" t="s">
        <v>17</v>
      </c>
      <c r="L120" s="24"/>
    </row>
    <row r="121" ht="19.95" customHeight="true" spans="1:12">
      <c r="A121" s="13">
        <v>118</v>
      </c>
      <c r="B121" s="14" t="s">
        <v>281</v>
      </c>
      <c r="C121" s="14" t="s">
        <v>282</v>
      </c>
      <c r="D121" s="15" t="s">
        <v>59</v>
      </c>
      <c r="E121" s="19">
        <v>20000</v>
      </c>
      <c r="F121" s="19">
        <v>20000</v>
      </c>
      <c r="G121" s="20">
        <v>0.6246</v>
      </c>
      <c r="H121" s="21">
        <f t="shared" si="3"/>
        <v>12492</v>
      </c>
      <c r="I121" s="21">
        <f t="shared" si="4"/>
        <v>6246</v>
      </c>
      <c r="J121" s="22">
        <f t="shared" si="5"/>
        <v>6246</v>
      </c>
      <c r="K121" s="23" t="s">
        <v>17</v>
      </c>
      <c r="L121" s="24"/>
    </row>
    <row r="122" ht="19.95" customHeight="true" spans="1:12">
      <c r="A122" s="13">
        <v>119</v>
      </c>
      <c r="B122" s="14" t="s">
        <v>283</v>
      </c>
      <c r="C122" s="14" t="s">
        <v>284</v>
      </c>
      <c r="D122" s="15" t="s">
        <v>98</v>
      </c>
      <c r="E122" s="19">
        <v>30000</v>
      </c>
      <c r="F122" s="19">
        <v>30000</v>
      </c>
      <c r="G122" s="20">
        <v>0.6246</v>
      </c>
      <c r="H122" s="21">
        <f t="shared" si="3"/>
        <v>18738</v>
      </c>
      <c r="I122" s="21">
        <f t="shared" si="4"/>
        <v>9369</v>
      </c>
      <c r="J122" s="22">
        <f t="shared" si="5"/>
        <v>9369</v>
      </c>
      <c r="K122" s="23" t="s">
        <v>17</v>
      </c>
      <c r="L122" s="24"/>
    </row>
    <row r="123" ht="19.95" customHeight="true" spans="1:12">
      <c r="A123" s="13">
        <v>120</v>
      </c>
      <c r="B123" s="14" t="s">
        <v>285</v>
      </c>
      <c r="C123" s="14" t="s">
        <v>286</v>
      </c>
      <c r="D123" s="15" t="s">
        <v>124</v>
      </c>
      <c r="E123" s="19">
        <v>30000</v>
      </c>
      <c r="F123" s="19">
        <v>30000</v>
      </c>
      <c r="G123" s="20">
        <v>0.6246</v>
      </c>
      <c r="H123" s="21">
        <f t="shared" si="3"/>
        <v>18738</v>
      </c>
      <c r="I123" s="21">
        <f t="shared" si="4"/>
        <v>9369</v>
      </c>
      <c r="J123" s="22">
        <f t="shared" si="5"/>
        <v>9369</v>
      </c>
      <c r="K123" s="23" t="s">
        <v>17</v>
      </c>
      <c r="L123" s="24"/>
    </row>
    <row r="124" ht="18" customHeight="true" spans="1:12">
      <c r="A124" s="13">
        <v>121</v>
      </c>
      <c r="B124" s="14" t="s">
        <v>287</v>
      </c>
      <c r="C124" s="14" t="s">
        <v>288</v>
      </c>
      <c r="D124" s="15" t="s">
        <v>45</v>
      </c>
      <c r="E124" s="19">
        <v>20000</v>
      </c>
      <c r="F124" s="19">
        <v>20000</v>
      </c>
      <c r="G124" s="20">
        <v>0.6246</v>
      </c>
      <c r="H124" s="21">
        <f t="shared" si="3"/>
        <v>12492</v>
      </c>
      <c r="I124" s="21">
        <f t="shared" si="4"/>
        <v>6246</v>
      </c>
      <c r="J124" s="22">
        <f t="shared" si="5"/>
        <v>6246</v>
      </c>
      <c r="K124" s="23" t="s">
        <v>17</v>
      </c>
      <c r="L124" s="24"/>
    </row>
    <row r="125" ht="28" customHeight="true" spans="1:13">
      <c r="A125" s="13">
        <v>122</v>
      </c>
      <c r="B125" s="14" t="s">
        <v>289</v>
      </c>
      <c r="C125" s="14" t="s">
        <v>290</v>
      </c>
      <c r="D125" s="15" t="s">
        <v>98</v>
      </c>
      <c r="E125" s="19">
        <v>20000</v>
      </c>
      <c r="F125" s="19">
        <v>20000</v>
      </c>
      <c r="G125" s="20">
        <v>0.6246</v>
      </c>
      <c r="H125" s="21">
        <f t="shared" si="3"/>
        <v>12492</v>
      </c>
      <c r="I125" s="21">
        <f t="shared" si="4"/>
        <v>6246</v>
      </c>
      <c r="J125" s="22">
        <f t="shared" si="5"/>
        <v>6246</v>
      </c>
      <c r="K125" s="23" t="s">
        <v>17</v>
      </c>
      <c r="L125" s="24" t="s">
        <v>291</v>
      </c>
      <c r="M125" s="4" t="s">
        <v>292</v>
      </c>
    </row>
    <row r="126" ht="20" customHeight="true" spans="1:12">
      <c r="A126" s="13">
        <v>123</v>
      </c>
      <c r="B126" s="14" t="s">
        <v>293</v>
      </c>
      <c r="C126" s="14" t="s">
        <v>294</v>
      </c>
      <c r="D126" s="15" t="s">
        <v>295</v>
      </c>
      <c r="E126" s="19">
        <v>20000</v>
      </c>
      <c r="F126" s="19">
        <v>20000</v>
      </c>
      <c r="G126" s="20">
        <v>0.6246</v>
      </c>
      <c r="H126" s="21">
        <f t="shared" si="3"/>
        <v>12492</v>
      </c>
      <c r="I126" s="21">
        <f t="shared" si="4"/>
        <v>6246</v>
      </c>
      <c r="J126" s="22">
        <f t="shared" si="5"/>
        <v>6246</v>
      </c>
      <c r="K126" s="23" t="s">
        <v>17</v>
      </c>
      <c r="L126" s="24"/>
    </row>
    <row r="127" ht="30" customHeight="true" spans="1:12">
      <c r="A127" s="13">
        <v>124</v>
      </c>
      <c r="B127" s="14" t="s">
        <v>296</v>
      </c>
      <c r="C127" s="14" t="s">
        <v>297</v>
      </c>
      <c r="D127" s="15" t="s">
        <v>98</v>
      </c>
      <c r="E127" s="19">
        <v>20000</v>
      </c>
      <c r="F127" s="19">
        <v>20000</v>
      </c>
      <c r="G127" s="20">
        <v>0.6246</v>
      </c>
      <c r="H127" s="21">
        <f t="shared" si="3"/>
        <v>12492</v>
      </c>
      <c r="I127" s="21">
        <f t="shared" si="4"/>
        <v>6246</v>
      </c>
      <c r="J127" s="22">
        <f t="shared" si="5"/>
        <v>6246</v>
      </c>
      <c r="K127" s="23" t="s">
        <v>17</v>
      </c>
      <c r="L127" s="24" t="s">
        <v>298</v>
      </c>
    </row>
    <row r="128" ht="19.95" customHeight="true" spans="1:12">
      <c r="A128" s="13">
        <v>125</v>
      </c>
      <c r="B128" s="14" t="s">
        <v>299</v>
      </c>
      <c r="C128" s="14" t="s">
        <v>300</v>
      </c>
      <c r="D128" s="15" t="s">
        <v>98</v>
      </c>
      <c r="E128" s="19">
        <v>30000</v>
      </c>
      <c r="F128" s="19">
        <v>30000</v>
      </c>
      <c r="G128" s="20">
        <v>0.6246</v>
      </c>
      <c r="H128" s="21">
        <f t="shared" si="3"/>
        <v>18738</v>
      </c>
      <c r="I128" s="21">
        <f t="shared" si="4"/>
        <v>9369</v>
      </c>
      <c r="J128" s="22">
        <f t="shared" si="5"/>
        <v>9369</v>
      </c>
      <c r="K128" s="23" t="s">
        <v>17</v>
      </c>
      <c r="L128" s="24"/>
    </row>
    <row r="129" ht="19.95" customHeight="true" spans="1:12">
      <c r="A129" s="13">
        <v>126</v>
      </c>
      <c r="B129" s="14" t="s">
        <v>301</v>
      </c>
      <c r="C129" s="14" t="s">
        <v>302</v>
      </c>
      <c r="D129" s="15" t="s">
        <v>20</v>
      </c>
      <c r="E129" s="19">
        <v>20000</v>
      </c>
      <c r="F129" s="19">
        <v>20000</v>
      </c>
      <c r="G129" s="20">
        <v>0.6246</v>
      </c>
      <c r="H129" s="21">
        <f t="shared" si="3"/>
        <v>12492</v>
      </c>
      <c r="I129" s="21">
        <f t="shared" si="4"/>
        <v>6246</v>
      </c>
      <c r="J129" s="22">
        <f t="shared" si="5"/>
        <v>6246</v>
      </c>
      <c r="K129" s="23" t="s">
        <v>17</v>
      </c>
      <c r="L129" s="24"/>
    </row>
    <row r="130" ht="19.95" customHeight="true" spans="1:12">
      <c r="A130" s="13">
        <v>127</v>
      </c>
      <c r="B130" s="14" t="s">
        <v>303</v>
      </c>
      <c r="C130" s="14" t="s">
        <v>304</v>
      </c>
      <c r="D130" s="15" t="s">
        <v>98</v>
      </c>
      <c r="E130" s="19">
        <v>20000</v>
      </c>
      <c r="F130" s="19">
        <v>20000</v>
      </c>
      <c r="G130" s="20">
        <v>0.6246</v>
      </c>
      <c r="H130" s="21">
        <f t="shared" si="3"/>
        <v>12492</v>
      </c>
      <c r="I130" s="21">
        <f t="shared" si="4"/>
        <v>6246</v>
      </c>
      <c r="J130" s="22">
        <f t="shared" si="5"/>
        <v>6246</v>
      </c>
      <c r="K130" s="23" t="s">
        <v>17</v>
      </c>
      <c r="L130" s="24"/>
    </row>
    <row r="131" ht="19.95" customHeight="true" spans="1:12">
      <c r="A131" s="13">
        <v>128</v>
      </c>
      <c r="B131" s="14" t="s">
        <v>305</v>
      </c>
      <c r="C131" s="14" t="s">
        <v>306</v>
      </c>
      <c r="D131" s="15" t="s">
        <v>59</v>
      </c>
      <c r="E131" s="19">
        <v>30000</v>
      </c>
      <c r="F131" s="19">
        <v>30000</v>
      </c>
      <c r="G131" s="20">
        <v>0.6246</v>
      </c>
      <c r="H131" s="21">
        <f t="shared" si="3"/>
        <v>18738</v>
      </c>
      <c r="I131" s="21">
        <f t="shared" si="4"/>
        <v>9369</v>
      </c>
      <c r="J131" s="22">
        <f t="shared" si="5"/>
        <v>9369</v>
      </c>
      <c r="K131" s="23" t="s">
        <v>17</v>
      </c>
      <c r="L131" s="24"/>
    </row>
    <row r="132" ht="19.95" customHeight="true" spans="1:12">
      <c r="A132" s="13">
        <v>129</v>
      </c>
      <c r="B132" s="14" t="s">
        <v>307</v>
      </c>
      <c r="C132" s="14" t="s">
        <v>308</v>
      </c>
      <c r="D132" s="15" t="s">
        <v>29</v>
      </c>
      <c r="E132" s="19">
        <v>20000</v>
      </c>
      <c r="F132" s="19">
        <v>20000</v>
      </c>
      <c r="G132" s="20">
        <v>0.6246</v>
      </c>
      <c r="H132" s="21">
        <f t="shared" ref="H132:H174" si="6">F132*G132</f>
        <v>12492</v>
      </c>
      <c r="I132" s="21">
        <f t="shared" ref="I132:I174" si="7">H132/2</f>
        <v>6246</v>
      </c>
      <c r="J132" s="22">
        <f t="shared" ref="J132:J195" si="8">INT(F132*G132/2)</f>
        <v>6246</v>
      </c>
      <c r="K132" s="23" t="s">
        <v>17</v>
      </c>
      <c r="L132" s="24"/>
    </row>
    <row r="133" ht="19.95" customHeight="true" spans="1:12">
      <c r="A133" s="13">
        <v>130</v>
      </c>
      <c r="B133" s="14" t="s">
        <v>309</v>
      </c>
      <c r="C133" s="14" t="s">
        <v>310</v>
      </c>
      <c r="D133" s="15" t="s">
        <v>48</v>
      </c>
      <c r="E133" s="19">
        <v>20000</v>
      </c>
      <c r="F133" s="19">
        <v>20000</v>
      </c>
      <c r="G133" s="20">
        <v>0.6246</v>
      </c>
      <c r="H133" s="21">
        <f t="shared" si="6"/>
        <v>12492</v>
      </c>
      <c r="I133" s="21">
        <f t="shared" si="7"/>
        <v>6246</v>
      </c>
      <c r="J133" s="22">
        <f t="shared" si="8"/>
        <v>6246</v>
      </c>
      <c r="K133" s="23" t="s">
        <v>17</v>
      </c>
      <c r="L133" s="24"/>
    </row>
    <row r="134" ht="50" customHeight="true" spans="1:12">
      <c r="A134" s="13">
        <v>131</v>
      </c>
      <c r="B134" s="14" t="s">
        <v>311</v>
      </c>
      <c r="C134" s="14" t="s">
        <v>312</v>
      </c>
      <c r="D134" s="15" t="s">
        <v>29</v>
      </c>
      <c r="E134" s="19">
        <v>20000</v>
      </c>
      <c r="F134" s="19">
        <v>20000</v>
      </c>
      <c r="G134" s="20">
        <v>0.6246</v>
      </c>
      <c r="H134" s="21">
        <f t="shared" si="6"/>
        <v>12492</v>
      </c>
      <c r="I134" s="21">
        <f t="shared" si="7"/>
        <v>6246</v>
      </c>
      <c r="J134" s="22">
        <f t="shared" si="8"/>
        <v>6246</v>
      </c>
      <c r="K134" s="23" t="s">
        <v>17</v>
      </c>
      <c r="L134" s="24"/>
    </row>
    <row r="135" ht="19.95" customHeight="true" spans="1:12">
      <c r="A135" s="13">
        <v>132</v>
      </c>
      <c r="B135" s="14" t="s">
        <v>313</v>
      </c>
      <c r="C135" s="14" t="s">
        <v>314</v>
      </c>
      <c r="D135" s="15" t="s">
        <v>110</v>
      </c>
      <c r="E135" s="19">
        <v>20000</v>
      </c>
      <c r="F135" s="19">
        <v>20000</v>
      </c>
      <c r="G135" s="20">
        <v>0.6246</v>
      </c>
      <c r="H135" s="21">
        <f t="shared" si="6"/>
        <v>12492</v>
      </c>
      <c r="I135" s="21">
        <f t="shared" si="7"/>
        <v>6246</v>
      </c>
      <c r="J135" s="22">
        <f t="shared" si="8"/>
        <v>6246</v>
      </c>
      <c r="K135" s="23" t="s">
        <v>17</v>
      </c>
      <c r="L135" s="24"/>
    </row>
    <row r="136" ht="19.95" customHeight="true" spans="1:12">
      <c r="A136" s="13">
        <v>133</v>
      </c>
      <c r="B136" s="14" t="s">
        <v>315</v>
      </c>
      <c r="C136" s="14" t="s">
        <v>316</v>
      </c>
      <c r="D136" s="15" t="s">
        <v>45</v>
      </c>
      <c r="E136" s="19">
        <v>30000</v>
      </c>
      <c r="F136" s="19">
        <v>30000</v>
      </c>
      <c r="G136" s="20">
        <v>0.6246</v>
      </c>
      <c r="H136" s="21">
        <f t="shared" si="6"/>
        <v>18738</v>
      </c>
      <c r="I136" s="21">
        <f t="shared" si="7"/>
        <v>9369</v>
      </c>
      <c r="J136" s="22">
        <f t="shared" si="8"/>
        <v>9369</v>
      </c>
      <c r="K136" s="23" t="s">
        <v>17</v>
      </c>
      <c r="L136" s="24"/>
    </row>
    <row r="137" ht="35" customHeight="true" spans="1:13">
      <c r="A137" s="13">
        <v>134</v>
      </c>
      <c r="B137" s="14" t="s">
        <v>317</v>
      </c>
      <c r="C137" s="14" t="s">
        <v>318</v>
      </c>
      <c r="D137" s="15" t="s">
        <v>48</v>
      </c>
      <c r="E137" s="19">
        <v>20000</v>
      </c>
      <c r="F137" s="19">
        <v>20000</v>
      </c>
      <c r="G137" s="20">
        <v>0.6246</v>
      </c>
      <c r="H137" s="21">
        <f t="shared" si="6"/>
        <v>12492</v>
      </c>
      <c r="I137" s="21">
        <f t="shared" si="7"/>
        <v>6246</v>
      </c>
      <c r="J137" s="22">
        <f t="shared" si="8"/>
        <v>6246</v>
      </c>
      <c r="K137" s="23" t="s">
        <v>17</v>
      </c>
      <c r="L137" s="24" t="s">
        <v>319</v>
      </c>
      <c r="M137" s="4" t="s">
        <v>320</v>
      </c>
    </row>
    <row r="138" ht="19.95" customHeight="true" spans="1:12">
      <c r="A138" s="13">
        <v>135</v>
      </c>
      <c r="B138" s="14" t="s">
        <v>321</v>
      </c>
      <c r="C138" s="14" t="s">
        <v>322</v>
      </c>
      <c r="D138" s="15" t="s">
        <v>323</v>
      </c>
      <c r="E138" s="19">
        <v>20000</v>
      </c>
      <c r="F138" s="19">
        <v>20000</v>
      </c>
      <c r="G138" s="20">
        <v>0.6246</v>
      </c>
      <c r="H138" s="21">
        <f t="shared" si="6"/>
        <v>12492</v>
      </c>
      <c r="I138" s="21">
        <f t="shared" si="7"/>
        <v>6246</v>
      </c>
      <c r="J138" s="22">
        <f t="shared" si="8"/>
        <v>6246</v>
      </c>
      <c r="K138" s="23" t="s">
        <v>17</v>
      </c>
      <c r="L138" s="24"/>
    </row>
    <row r="139" ht="19.95" customHeight="true" spans="1:12">
      <c r="A139" s="13">
        <v>136</v>
      </c>
      <c r="B139" s="14" t="s">
        <v>324</v>
      </c>
      <c r="C139" s="14" t="s">
        <v>325</v>
      </c>
      <c r="D139" s="15" t="s">
        <v>98</v>
      </c>
      <c r="E139" s="19">
        <v>20000</v>
      </c>
      <c r="F139" s="19">
        <v>20000</v>
      </c>
      <c r="G139" s="20">
        <v>0.6246</v>
      </c>
      <c r="H139" s="21">
        <f t="shared" si="6"/>
        <v>12492</v>
      </c>
      <c r="I139" s="21">
        <f t="shared" si="7"/>
        <v>6246</v>
      </c>
      <c r="J139" s="22">
        <f t="shared" si="8"/>
        <v>6246</v>
      </c>
      <c r="K139" s="23" t="s">
        <v>17</v>
      </c>
      <c r="L139" s="24"/>
    </row>
    <row r="140" ht="19.95" customHeight="true" spans="1:12">
      <c r="A140" s="13">
        <v>137</v>
      </c>
      <c r="B140" s="14" t="s">
        <v>326</v>
      </c>
      <c r="C140" s="14" t="s">
        <v>327</v>
      </c>
      <c r="D140" s="15" t="s">
        <v>117</v>
      </c>
      <c r="E140" s="19">
        <v>20000</v>
      </c>
      <c r="F140" s="19">
        <v>20000</v>
      </c>
      <c r="G140" s="20">
        <v>0.6246</v>
      </c>
      <c r="H140" s="21">
        <f t="shared" si="6"/>
        <v>12492</v>
      </c>
      <c r="I140" s="21">
        <f t="shared" si="7"/>
        <v>6246</v>
      </c>
      <c r="J140" s="22">
        <f t="shared" si="8"/>
        <v>6246</v>
      </c>
      <c r="K140" s="23" t="s">
        <v>17</v>
      </c>
      <c r="L140" s="24"/>
    </row>
    <row r="141" ht="19.95" customHeight="true" spans="1:12">
      <c r="A141" s="13">
        <v>138</v>
      </c>
      <c r="B141" s="14" t="s">
        <v>328</v>
      </c>
      <c r="C141" s="14" t="s">
        <v>329</v>
      </c>
      <c r="D141" s="15" t="s">
        <v>59</v>
      </c>
      <c r="E141" s="19">
        <v>20000</v>
      </c>
      <c r="F141" s="19">
        <v>20000</v>
      </c>
      <c r="G141" s="20">
        <v>0.6246</v>
      </c>
      <c r="H141" s="21">
        <f t="shared" si="6"/>
        <v>12492</v>
      </c>
      <c r="I141" s="21">
        <f t="shared" si="7"/>
        <v>6246</v>
      </c>
      <c r="J141" s="22">
        <f t="shared" si="8"/>
        <v>6246</v>
      </c>
      <c r="K141" s="23" t="s">
        <v>17</v>
      </c>
      <c r="L141" s="24"/>
    </row>
    <row r="142" ht="19.95" customHeight="true" spans="1:12">
      <c r="A142" s="13">
        <v>139</v>
      </c>
      <c r="B142" s="14" t="s">
        <v>330</v>
      </c>
      <c r="C142" s="14" t="s">
        <v>331</v>
      </c>
      <c r="D142" s="15" t="s">
        <v>62</v>
      </c>
      <c r="E142" s="19">
        <v>20000</v>
      </c>
      <c r="F142" s="19">
        <v>20000</v>
      </c>
      <c r="G142" s="20">
        <v>0.6246</v>
      </c>
      <c r="H142" s="21">
        <f t="shared" si="6"/>
        <v>12492</v>
      </c>
      <c r="I142" s="21">
        <f t="shared" si="7"/>
        <v>6246</v>
      </c>
      <c r="J142" s="22">
        <f t="shared" si="8"/>
        <v>6246</v>
      </c>
      <c r="K142" s="23" t="s">
        <v>17</v>
      </c>
      <c r="L142" s="24"/>
    </row>
    <row r="143" ht="19.95" customHeight="true" spans="1:12">
      <c r="A143" s="13">
        <v>140</v>
      </c>
      <c r="B143" s="14" t="s">
        <v>332</v>
      </c>
      <c r="C143" s="14" t="s">
        <v>333</v>
      </c>
      <c r="D143" s="15" t="s">
        <v>62</v>
      </c>
      <c r="E143" s="19">
        <v>20000</v>
      </c>
      <c r="F143" s="19">
        <v>20000</v>
      </c>
      <c r="G143" s="20">
        <v>0.6246</v>
      </c>
      <c r="H143" s="21">
        <f t="shared" si="6"/>
        <v>12492</v>
      </c>
      <c r="I143" s="21">
        <f t="shared" si="7"/>
        <v>6246</v>
      </c>
      <c r="J143" s="22">
        <f t="shared" si="8"/>
        <v>6246</v>
      </c>
      <c r="K143" s="23" t="s">
        <v>17</v>
      </c>
      <c r="L143" s="24"/>
    </row>
    <row r="144" ht="19.95" customHeight="true" spans="1:12">
      <c r="A144" s="13">
        <v>141</v>
      </c>
      <c r="B144" s="14" t="s">
        <v>334</v>
      </c>
      <c r="C144" s="14" t="s">
        <v>335</v>
      </c>
      <c r="D144" s="15" t="s">
        <v>29</v>
      </c>
      <c r="E144" s="19">
        <v>20000</v>
      </c>
      <c r="F144" s="19">
        <v>20000</v>
      </c>
      <c r="G144" s="20">
        <v>0.6246</v>
      </c>
      <c r="H144" s="21">
        <f t="shared" si="6"/>
        <v>12492</v>
      </c>
      <c r="I144" s="21">
        <f t="shared" si="7"/>
        <v>6246</v>
      </c>
      <c r="J144" s="22">
        <f t="shared" si="8"/>
        <v>6246</v>
      </c>
      <c r="K144" s="23" t="s">
        <v>17</v>
      </c>
      <c r="L144" s="24"/>
    </row>
    <row r="145" ht="19.95" customHeight="true" spans="1:12">
      <c r="A145" s="13">
        <v>142</v>
      </c>
      <c r="B145" s="14" t="s">
        <v>336</v>
      </c>
      <c r="C145" s="14" t="s">
        <v>337</v>
      </c>
      <c r="D145" s="15" t="s">
        <v>29</v>
      </c>
      <c r="E145" s="19">
        <v>20000</v>
      </c>
      <c r="F145" s="19">
        <v>20000</v>
      </c>
      <c r="G145" s="20">
        <v>0.6246</v>
      </c>
      <c r="H145" s="21">
        <f t="shared" si="6"/>
        <v>12492</v>
      </c>
      <c r="I145" s="21">
        <f t="shared" si="7"/>
        <v>6246</v>
      </c>
      <c r="J145" s="22">
        <f t="shared" si="8"/>
        <v>6246</v>
      </c>
      <c r="K145" s="23" t="s">
        <v>17</v>
      </c>
      <c r="L145" s="24"/>
    </row>
    <row r="146" ht="32" customHeight="true" spans="1:12">
      <c r="A146" s="13">
        <v>143</v>
      </c>
      <c r="B146" s="14" t="s">
        <v>338</v>
      </c>
      <c r="C146" s="14" t="s">
        <v>339</v>
      </c>
      <c r="D146" s="15" t="s">
        <v>62</v>
      </c>
      <c r="E146" s="19">
        <v>20000</v>
      </c>
      <c r="F146" s="19">
        <v>20000</v>
      </c>
      <c r="G146" s="20">
        <v>0.6246</v>
      </c>
      <c r="H146" s="21">
        <f t="shared" si="6"/>
        <v>12492</v>
      </c>
      <c r="I146" s="21">
        <f t="shared" si="7"/>
        <v>6246</v>
      </c>
      <c r="J146" s="22">
        <f t="shared" si="8"/>
        <v>6246</v>
      </c>
      <c r="K146" s="23" t="s">
        <v>17</v>
      </c>
      <c r="L146" s="24" t="s">
        <v>340</v>
      </c>
    </row>
    <row r="147" ht="19.95" customHeight="true" spans="1:12">
      <c r="A147" s="13">
        <v>144</v>
      </c>
      <c r="B147" s="14" t="s">
        <v>341</v>
      </c>
      <c r="C147" s="14" t="s">
        <v>342</v>
      </c>
      <c r="D147" s="15" t="s">
        <v>105</v>
      </c>
      <c r="E147" s="19">
        <v>20000</v>
      </c>
      <c r="F147" s="19">
        <v>20000</v>
      </c>
      <c r="G147" s="20">
        <v>0.6246</v>
      </c>
      <c r="H147" s="21">
        <f t="shared" si="6"/>
        <v>12492</v>
      </c>
      <c r="I147" s="21">
        <f t="shared" si="7"/>
        <v>6246</v>
      </c>
      <c r="J147" s="22">
        <f t="shared" si="8"/>
        <v>6246</v>
      </c>
      <c r="K147" s="23" t="s">
        <v>17</v>
      </c>
      <c r="L147" s="24"/>
    </row>
    <row r="148" ht="19.95" customHeight="true" spans="1:12">
      <c r="A148" s="13">
        <v>145</v>
      </c>
      <c r="B148" s="14" t="s">
        <v>343</v>
      </c>
      <c r="C148" s="14" t="s">
        <v>344</v>
      </c>
      <c r="D148" s="15" t="s">
        <v>62</v>
      </c>
      <c r="E148" s="19">
        <v>20000</v>
      </c>
      <c r="F148" s="19">
        <v>20000</v>
      </c>
      <c r="G148" s="20">
        <v>0.6246</v>
      </c>
      <c r="H148" s="21">
        <f t="shared" si="6"/>
        <v>12492</v>
      </c>
      <c r="I148" s="21">
        <f t="shared" si="7"/>
        <v>6246</v>
      </c>
      <c r="J148" s="22">
        <f t="shared" si="8"/>
        <v>6246</v>
      </c>
      <c r="K148" s="23" t="s">
        <v>17</v>
      </c>
      <c r="L148" s="24"/>
    </row>
    <row r="149" ht="19.95" customHeight="true" spans="1:12">
      <c r="A149" s="13">
        <v>146</v>
      </c>
      <c r="B149" s="14" t="s">
        <v>345</v>
      </c>
      <c r="C149" s="14" t="s">
        <v>346</v>
      </c>
      <c r="D149" s="15" t="s">
        <v>110</v>
      </c>
      <c r="E149" s="19">
        <v>30000</v>
      </c>
      <c r="F149" s="19">
        <v>30000</v>
      </c>
      <c r="G149" s="20">
        <v>0.6246</v>
      </c>
      <c r="H149" s="21">
        <f t="shared" si="6"/>
        <v>18738</v>
      </c>
      <c r="I149" s="21">
        <f t="shared" si="7"/>
        <v>9369</v>
      </c>
      <c r="J149" s="22">
        <f t="shared" si="8"/>
        <v>9369</v>
      </c>
      <c r="K149" s="23" t="s">
        <v>17</v>
      </c>
      <c r="L149" s="24"/>
    </row>
    <row r="150" ht="19.95" customHeight="true" spans="1:12">
      <c r="A150" s="13">
        <v>147</v>
      </c>
      <c r="B150" s="14" t="s">
        <v>347</v>
      </c>
      <c r="C150" s="14" t="s">
        <v>348</v>
      </c>
      <c r="D150" s="15" t="s">
        <v>349</v>
      </c>
      <c r="E150" s="19">
        <v>20000</v>
      </c>
      <c r="F150" s="19">
        <v>20000</v>
      </c>
      <c r="G150" s="20">
        <v>0.6246</v>
      </c>
      <c r="H150" s="21">
        <f t="shared" si="6"/>
        <v>12492</v>
      </c>
      <c r="I150" s="21">
        <f t="shared" si="7"/>
        <v>6246</v>
      </c>
      <c r="J150" s="22">
        <f t="shared" si="8"/>
        <v>6246</v>
      </c>
      <c r="K150" s="23" t="s">
        <v>17</v>
      </c>
      <c r="L150" s="24"/>
    </row>
    <row r="151" ht="19.95" customHeight="true" spans="1:12">
      <c r="A151" s="13">
        <v>148</v>
      </c>
      <c r="B151" s="14" t="s">
        <v>350</v>
      </c>
      <c r="C151" s="14" t="s">
        <v>351</v>
      </c>
      <c r="D151" s="15" t="s">
        <v>280</v>
      </c>
      <c r="E151" s="19">
        <v>30000</v>
      </c>
      <c r="F151" s="19">
        <v>30000</v>
      </c>
      <c r="G151" s="20">
        <v>0.6246</v>
      </c>
      <c r="H151" s="21">
        <f t="shared" si="6"/>
        <v>18738</v>
      </c>
      <c r="I151" s="21">
        <f t="shared" si="7"/>
        <v>9369</v>
      </c>
      <c r="J151" s="22">
        <f t="shared" si="8"/>
        <v>9369</v>
      </c>
      <c r="K151" s="23" t="s">
        <v>17</v>
      </c>
      <c r="L151" s="24"/>
    </row>
    <row r="152" ht="19.95" customHeight="true" spans="1:12">
      <c r="A152" s="13">
        <v>149</v>
      </c>
      <c r="B152" s="14" t="s">
        <v>352</v>
      </c>
      <c r="C152" s="14" t="s">
        <v>353</v>
      </c>
      <c r="D152" s="15" t="s">
        <v>72</v>
      </c>
      <c r="E152" s="19">
        <v>30000</v>
      </c>
      <c r="F152" s="19">
        <v>30000</v>
      </c>
      <c r="G152" s="20">
        <v>0.6246</v>
      </c>
      <c r="H152" s="21">
        <f t="shared" si="6"/>
        <v>18738</v>
      </c>
      <c r="I152" s="21">
        <f t="shared" si="7"/>
        <v>9369</v>
      </c>
      <c r="J152" s="22">
        <f t="shared" si="8"/>
        <v>9369</v>
      </c>
      <c r="K152" s="23" t="s">
        <v>17</v>
      </c>
      <c r="L152" s="24"/>
    </row>
    <row r="153" ht="19.95" customHeight="true" spans="1:12">
      <c r="A153" s="13">
        <v>150</v>
      </c>
      <c r="B153" s="14" t="s">
        <v>354</v>
      </c>
      <c r="C153" s="14" t="s">
        <v>355</v>
      </c>
      <c r="D153" s="15" t="s">
        <v>72</v>
      </c>
      <c r="E153" s="19">
        <v>20000</v>
      </c>
      <c r="F153" s="19">
        <v>20000</v>
      </c>
      <c r="G153" s="20">
        <v>0.6246</v>
      </c>
      <c r="H153" s="21">
        <f t="shared" si="6"/>
        <v>12492</v>
      </c>
      <c r="I153" s="21">
        <f t="shared" si="7"/>
        <v>6246</v>
      </c>
      <c r="J153" s="22">
        <f t="shared" si="8"/>
        <v>6246</v>
      </c>
      <c r="K153" s="23" t="s">
        <v>17</v>
      </c>
      <c r="L153" s="24"/>
    </row>
    <row r="154" ht="19.95" customHeight="true" spans="1:12">
      <c r="A154" s="13">
        <v>151</v>
      </c>
      <c r="B154" s="14" t="s">
        <v>356</v>
      </c>
      <c r="C154" s="14" t="s">
        <v>357</v>
      </c>
      <c r="D154" s="15" t="s">
        <v>98</v>
      </c>
      <c r="E154" s="19">
        <v>20000</v>
      </c>
      <c r="F154" s="19">
        <v>20000</v>
      </c>
      <c r="G154" s="20">
        <v>0.6246</v>
      </c>
      <c r="H154" s="21">
        <f t="shared" si="6"/>
        <v>12492</v>
      </c>
      <c r="I154" s="21">
        <f t="shared" si="7"/>
        <v>6246</v>
      </c>
      <c r="J154" s="22">
        <f t="shared" si="8"/>
        <v>6246</v>
      </c>
      <c r="K154" s="23" t="s">
        <v>17</v>
      </c>
      <c r="L154" s="24"/>
    </row>
    <row r="155" ht="19.95" customHeight="true" spans="1:12">
      <c r="A155" s="13">
        <v>152</v>
      </c>
      <c r="B155" s="14" t="s">
        <v>358</v>
      </c>
      <c r="C155" s="14" t="s">
        <v>359</v>
      </c>
      <c r="D155" s="15" t="s">
        <v>29</v>
      </c>
      <c r="E155" s="19">
        <v>20000</v>
      </c>
      <c r="F155" s="19">
        <v>20000</v>
      </c>
      <c r="G155" s="20">
        <v>0.6246</v>
      </c>
      <c r="H155" s="21">
        <f t="shared" si="6"/>
        <v>12492</v>
      </c>
      <c r="I155" s="21">
        <f t="shared" si="7"/>
        <v>6246</v>
      </c>
      <c r="J155" s="22">
        <f t="shared" si="8"/>
        <v>6246</v>
      </c>
      <c r="K155" s="23" t="s">
        <v>17</v>
      </c>
      <c r="L155" s="24"/>
    </row>
    <row r="156" ht="19.95" customHeight="true" spans="1:12">
      <c r="A156" s="13">
        <v>153</v>
      </c>
      <c r="B156" s="14" t="s">
        <v>360</v>
      </c>
      <c r="C156" s="14" t="s">
        <v>361</v>
      </c>
      <c r="D156" s="15" t="s">
        <v>29</v>
      </c>
      <c r="E156" s="19">
        <v>30000</v>
      </c>
      <c r="F156" s="19">
        <v>30000</v>
      </c>
      <c r="G156" s="20">
        <v>0.6246</v>
      </c>
      <c r="H156" s="21">
        <f t="shared" si="6"/>
        <v>18738</v>
      </c>
      <c r="I156" s="21">
        <f t="shared" si="7"/>
        <v>9369</v>
      </c>
      <c r="J156" s="22">
        <f t="shared" si="8"/>
        <v>9369</v>
      </c>
      <c r="K156" s="23" t="s">
        <v>17</v>
      </c>
      <c r="L156" s="24"/>
    </row>
    <row r="157" ht="19.95" customHeight="true" spans="1:12">
      <c r="A157" s="13">
        <v>154</v>
      </c>
      <c r="B157" s="14" t="s">
        <v>362</v>
      </c>
      <c r="C157" s="14" t="s">
        <v>363</v>
      </c>
      <c r="D157" s="15" t="s">
        <v>48</v>
      </c>
      <c r="E157" s="19">
        <v>20000</v>
      </c>
      <c r="F157" s="19">
        <v>20000</v>
      </c>
      <c r="G157" s="20">
        <v>0.6246</v>
      </c>
      <c r="H157" s="21">
        <f t="shared" si="6"/>
        <v>12492</v>
      </c>
      <c r="I157" s="21">
        <f t="shared" si="7"/>
        <v>6246</v>
      </c>
      <c r="J157" s="22">
        <f t="shared" si="8"/>
        <v>6246</v>
      </c>
      <c r="K157" s="23" t="s">
        <v>17</v>
      </c>
      <c r="L157" s="24"/>
    </row>
    <row r="158" ht="19.95" customHeight="true" spans="1:12">
      <c r="A158" s="13">
        <v>155</v>
      </c>
      <c r="B158" s="14" t="s">
        <v>364</v>
      </c>
      <c r="C158" s="14" t="s">
        <v>365</v>
      </c>
      <c r="D158" s="15" t="s">
        <v>198</v>
      </c>
      <c r="E158" s="19">
        <v>20000</v>
      </c>
      <c r="F158" s="19">
        <v>20000</v>
      </c>
      <c r="G158" s="20">
        <v>0.6246</v>
      </c>
      <c r="H158" s="21">
        <f t="shared" si="6"/>
        <v>12492</v>
      </c>
      <c r="I158" s="21">
        <f t="shared" si="7"/>
        <v>6246</v>
      </c>
      <c r="J158" s="22">
        <f t="shared" si="8"/>
        <v>6246</v>
      </c>
      <c r="K158" s="23" t="s">
        <v>17</v>
      </c>
      <c r="L158" s="24"/>
    </row>
    <row r="159" ht="19.95" customHeight="true" spans="1:12">
      <c r="A159" s="13">
        <v>156</v>
      </c>
      <c r="B159" s="14" t="s">
        <v>366</v>
      </c>
      <c r="C159" s="14" t="s">
        <v>367</v>
      </c>
      <c r="D159" s="15" t="s">
        <v>295</v>
      </c>
      <c r="E159" s="19">
        <v>20000</v>
      </c>
      <c r="F159" s="19">
        <v>20000</v>
      </c>
      <c r="G159" s="20">
        <v>0.6246</v>
      </c>
      <c r="H159" s="21">
        <f t="shared" si="6"/>
        <v>12492</v>
      </c>
      <c r="I159" s="21">
        <f t="shared" si="7"/>
        <v>6246</v>
      </c>
      <c r="J159" s="22">
        <f t="shared" si="8"/>
        <v>6246</v>
      </c>
      <c r="K159" s="23" t="s">
        <v>17</v>
      </c>
      <c r="L159" s="24"/>
    </row>
    <row r="160" ht="19.95" customHeight="true" spans="1:12">
      <c r="A160" s="13">
        <v>157</v>
      </c>
      <c r="B160" s="14" t="s">
        <v>368</v>
      </c>
      <c r="C160" s="14" t="s">
        <v>369</v>
      </c>
      <c r="D160" s="15" t="s">
        <v>29</v>
      </c>
      <c r="E160" s="19">
        <v>20000</v>
      </c>
      <c r="F160" s="19">
        <v>20000</v>
      </c>
      <c r="G160" s="20">
        <v>0.6246</v>
      </c>
      <c r="H160" s="21">
        <f t="shared" si="6"/>
        <v>12492</v>
      </c>
      <c r="I160" s="21">
        <f t="shared" si="7"/>
        <v>6246</v>
      </c>
      <c r="J160" s="22">
        <f t="shared" si="8"/>
        <v>6246</v>
      </c>
      <c r="K160" s="23" t="s">
        <v>17</v>
      </c>
      <c r="L160" s="24"/>
    </row>
    <row r="161" ht="19.95" customHeight="true" spans="1:12">
      <c r="A161" s="13">
        <v>158</v>
      </c>
      <c r="B161" s="14" t="s">
        <v>370</v>
      </c>
      <c r="C161" s="14" t="s">
        <v>371</v>
      </c>
      <c r="D161" s="15" t="s">
        <v>105</v>
      </c>
      <c r="E161" s="19">
        <v>20000</v>
      </c>
      <c r="F161" s="19">
        <v>20000</v>
      </c>
      <c r="G161" s="20">
        <v>0.6246</v>
      </c>
      <c r="H161" s="21">
        <f t="shared" si="6"/>
        <v>12492</v>
      </c>
      <c r="I161" s="21">
        <f t="shared" si="7"/>
        <v>6246</v>
      </c>
      <c r="J161" s="22">
        <f t="shared" si="8"/>
        <v>6246</v>
      </c>
      <c r="K161" s="23" t="s">
        <v>17</v>
      </c>
      <c r="L161" s="24"/>
    </row>
    <row r="162" ht="19.95" customHeight="true" spans="1:12">
      <c r="A162" s="13">
        <v>159</v>
      </c>
      <c r="B162" s="14" t="s">
        <v>372</v>
      </c>
      <c r="C162" s="14" t="s">
        <v>373</v>
      </c>
      <c r="D162" s="15" t="s">
        <v>117</v>
      </c>
      <c r="E162" s="19">
        <v>20000</v>
      </c>
      <c r="F162" s="19">
        <v>20000</v>
      </c>
      <c r="G162" s="20">
        <v>0.6246</v>
      </c>
      <c r="H162" s="21">
        <f t="shared" si="6"/>
        <v>12492</v>
      </c>
      <c r="I162" s="21">
        <f t="shared" si="7"/>
        <v>6246</v>
      </c>
      <c r="J162" s="22">
        <f t="shared" si="8"/>
        <v>6246</v>
      </c>
      <c r="K162" s="23" t="s">
        <v>17</v>
      </c>
      <c r="L162" s="24"/>
    </row>
    <row r="163" ht="19.95" customHeight="true" spans="1:12">
      <c r="A163" s="13">
        <v>160</v>
      </c>
      <c r="B163" s="14" t="s">
        <v>374</v>
      </c>
      <c r="C163" s="14" t="s">
        <v>375</v>
      </c>
      <c r="D163" s="15" t="s">
        <v>16</v>
      </c>
      <c r="E163" s="19">
        <v>30000</v>
      </c>
      <c r="F163" s="19">
        <v>30000</v>
      </c>
      <c r="G163" s="20">
        <v>0.6246</v>
      </c>
      <c r="H163" s="21">
        <f t="shared" si="6"/>
        <v>18738</v>
      </c>
      <c r="I163" s="21">
        <f t="shared" si="7"/>
        <v>9369</v>
      </c>
      <c r="J163" s="22">
        <f t="shared" si="8"/>
        <v>9369</v>
      </c>
      <c r="K163" s="23" t="s">
        <v>17</v>
      </c>
      <c r="L163" s="24"/>
    </row>
    <row r="164" ht="19.95" customHeight="true" spans="1:12">
      <c r="A164" s="13">
        <v>161</v>
      </c>
      <c r="B164" s="14" t="s">
        <v>376</v>
      </c>
      <c r="C164" s="14" t="s">
        <v>377</v>
      </c>
      <c r="D164" s="15" t="s">
        <v>105</v>
      </c>
      <c r="E164" s="19">
        <v>30000</v>
      </c>
      <c r="F164" s="19">
        <v>30000</v>
      </c>
      <c r="G164" s="20">
        <v>0.6246</v>
      </c>
      <c r="H164" s="21">
        <f t="shared" si="6"/>
        <v>18738</v>
      </c>
      <c r="I164" s="21">
        <f t="shared" si="7"/>
        <v>9369</v>
      </c>
      <c r="J164" s="22">
        <f t="shared" si="8"/>
        <v>9369</v>
      </c>
      <c r="K164" s="23" t="s">
        <v>17</v>
      </c>
      <c r="L164" s="24"/>
    </row>
    <row r="165" ht="19.95" customHeight="true" spans="1:12">
      <c r="A165" s="13">
        <v>162</v>
      </c>
      <c r="B165" s="14" t="s">
        <v>378</v>
      </c>
      <c r="C165" s="14" t="s">
        <v>379</v>
      </c>
      <c r="D165" s="15" t="s">
        <v>48</v>
      </c>
      <c r="E165" s="19">
        <v>30000</v>
      </c>
      <c r="F165" s="19">
        <v>30000</v>
      </c>
      <c r="G165" s="20">
        <v>0.6246</v>
      </c>
      <c r="H165" s="21">
        <f t="shared" si="6"/>
        <v>18738</v>
      </c>
      <c r="I165" s="21">
        <f t="shared" si="7"/>
        <v>9369</v>
      </c>
      <c r="J165" s="22">
        <f t="shared" si="8"/>
        <v>9369</v>
      </c>
      <c r="K165" s="23" t="s">
        <v>17</v>
      </c>
      <c r="L165" s="24"/>
    </row>
    <row r="166" ht="19.95" customHeight="true" spans="1:12">
      <c r="A166" s="13">
        <v>163</v>
      </c>
      <c r="B166" s="14" t="s">
        <v>380</v>
      </c>
      <c r="C166" s="14" t="s">
        <v>381</v>
      </c>
      <c r="D166" s="15" t="s">
        <v>280</v>
      </c>
      <c r="E166" s="19">
        <v>30000</v>
      </c>
      <c r="F166" s="19">
        <v>30000</v>
      </c>
      <c r="G166" s="20">
        <v>0.6246</v>
      </c>
      <c r="H166" s="21">
        <f t="shared" si="6"/>
        <v>18738</v>
      </c>
      <c r="I166" s="21">
        <f t="shared" si="7"/>
        <v>9369</v>
      </c>
      <c r="J166" s="22">
        <f t="shared" si="8"/>
        <v>9369</v>
      </c>
      <c r="K166" s="23" t="s">
        <v>17</v>
      </c>
      <c r="L166" s="24"/>
    </row>
    <row r="167" ht="19.95" customHeight="true" spans="1:12">
      <c r="A167" s="13">
        <v>164</v>
      </c>
      <c r="B167" s="14" t="s">
        <v>382</v>
      </c>
      <c r="C167" s="14" t="s">
        <v>383</v>
      </c>
      <c r="D167" s="15" t="s">
        <v>23</v>
      </c>
      <c r="E167" s="19">
        <v>20000</v>
      </c>
      <c r="F167" s="19">
        <v>20000</v>
      </c>
      <c r="G167" s="20">
        <v>0.6246</v>
      </c>
      <c r="H167" s="21">
        <f t="shared" si="6"/>
        <v>12492</v>
      </c>
      <c r="I167" s="21">
        <f t="shared" si="7"/>
        <v>6246</v>
      </c>
      <c r="J167" s="22">
        <f t="shared" si="8"/>
        <v>6246</v>
      </c>
      <c r="K167" s="23" t="s">
        <v>17</v>
      </c>
      <c r="L167" s="24"/>
    </row>
    <row r="168" ht="19.95" customHeight="true" spans="1:12">
      <c r="A168" s="13">
        <v>165</v>
      </c>
      <c r="B168" s="14" t="s">
        <v>384</v>
      </c>
      <c r="C168" s="14" t="s">
        <v>385</v>
      </c>
      <c r="D168" s="15" t="s">
        <v>59</v>
      </c>
      <c r="E168" s="19">
        <v>20000</v>
      </c>
      <c r="F168" s="19">
        <v>20000</v>
      </c>
      <c r="G168" s="20">
        <v>0.6246</v>
      </c>
      <c r="H168" s="21">
        <f t="shared" si="6"/>
        <v>12492</v>
      </c>
      <c r="I168" s="21">
        <f t="shared" si="7"/>
        <v>6246</v>
      </c>
      <c r="J168" s="22">
        <f t="shared" si="8"/>
        <v>6246</v>
      </c>
      <c r="K168" s="23" t="s">
        <v>17</v>
      </c>
      <c r="L168" s="24"/>
    </row>
    <row r="169" ht="31" customHeight="true" spans="1:12">
      <c r="A169" s="13">
        <v>166</v>
      </c>
      <c r="B169" s="14" t="s">
        <v>386</v>
      </c>
      <c r="C169" s="14" t="s">
        <v>387</v>
      </c>
      <c r="D169" s="15" t="s">
        <v>388</v>
      </c>
      <c r="E169" s="19">
        <v>30000</v>
      </c>
      <c r="F169" s="19">
        <v>30000</v>
      </c>
      <c r="G169" s="20">
        <v>0.6246</v>
      </c>
      <c r="H169" s="21">
        <f t="shared" si="6"/>
        <v>18738</v>
      </c>
      <c r="I169" s="21">
        <f t="shared" si="7"/>
        <v>9369</v>
      </c>
      <c r="J169" s="22">
        <f t="shared" si="8"/>
        <v>9369</v>
      </c>
      <c r="K169" s="23" t="s">
        <v>17</v>
      </c>
      <c r="L169" s="24" t="s">
        <v>224</v>
      </c>
    </row>
    <row r="170" ht="19.95" customHeight="true" spans="1:12">
      <c r="A170" s="13">
        <v>167</v>
      </c>
      <c r="B170" s="14" t="s">
        <v>389</v>
      </c>
      <c r="C170" s="14" t="s">
        <v>390</v>
      </c>
      <c r="D170" s="15" t="s">
        <v>29</v>
      </c>
      <c r="E170" s="19">
        <v>30000</v>
      </c>
      <c r="F170" s="19">
        <v>30000</v>
      </c>
      <c r="G170" s="20">
        <v>0.6246</v>
      </c>
      <c r="H170" s="21">
        <f t="shared" si="6"/>
        <v>18738</v>
      </c>
      <c r="I170" s="21">
        <f t="shared" si="7"/>
        <v>9369</v>
      </c>
      <c r="J170" s="22">
        <f t="shared" si="8"/>
        <v>9369</v>
      </c>
      <c r="K170" s="23" t="s">
        <v>17</v>
      </c>
      <c r="L170" s="24"/>
    </row>
    <row r="171" ht="19.95" customHeight="true" spans="1:12">
      <c r="A171" s="13">
        <v>168</v>
      </c>
      <c r="B171" s="14" t="s">
        <v>391</v>
      </c>
      <c r="C171" s="14" t="s">
        <v>392</v>
      </c>
      <c r="D171" s="15" t="s">
        <v>59</v>
      </c>
      <c r="E171" s="19">
        <v>20000</v>
      </c>
      <c r="F171" s="19">
        <v>20000</v>
      </c>
      <c r="G171" s="20">
        <v>0.6246</v>
      </c>
      <c r="H171" s="21">
        <f t="shared" si="6"/>
        <v>12492</v>
      </c>
      <c r="I171" s="21">
        <f t="shared" si="7"/>
        <v>6246</v>
      </c>
      <c r="J171" s="22">
        <f t="shared" si="8"/>
        <v>6246</v>
      </c>
      <c r="K171" s="23" t="s">
        <v>17</v>
      </c>
      <c r="L171" s="24"/>
    </row>
    <row r="172" ht="19.95" customHeight="true" spans="1:12">
      <c r="A172" s="13">
        <v>169</v>
      </c>
      <c r="B172" s="14" t="s">
        <v>393</v>
      </c>
      <c r="C172" s="14" t="s">
        <v>394</v>
      </c>
      <c r="D172" s="15" t="s">
        <v>280</v>
      </c>
      <c r="E172" s="19">
        <v>30000</v>
      </c>
      <c r="F172" s="19">
        <v>30000</v>
      </c>
      <c r="G172" s="20">
        <v>0.6246</v>
      </c>
      <c r="H172" s="21">
        <f t="shared" si="6"/>
        <v>18738</v>
      </c>
      <c r="I172" s="21">
        <f t="shared" si="7"/>
        <v>9369</v>
      </c>
      <c r="J172" s="22">
        <f t="shared" si="8"/>
        <v>9369</v>
      </c>
      <c r="K172" s="23" t="s">
        <v>17</v>
      </c>
      <c r="L172" s="24"/>
    </row>
    <row r="173" ht="19.95" customHeight="true" spans="1:12">
      <c r="A173" s="13">
        <v>170</v>
      </c>
      <c r="B173" s="25" t="s">
        <v>395</v>
      </c>
      <c r="C173" s="25" t="s">
        <v>396</v>
      </c>
      <c r="D173" s="26" t="s">
        <v>105</v>
      </c>
      <c r="E173" s="35">
        <v>20000</v>
      </c>
      <c r="F173" s="35">
        <v>20000</v>
      </c>
      <c r="G173" s="36">
        <v>0.6246</v>
      </c>
      <c r="H173" s="37">
        <f t="shared" si="6"/>
        <v>12492</v>
      </c>
      <c r="I173" s="37">
        <f t="shared" si="7"/>
        <v>6246</v>
      </c>
      <c r="J173" s="22">
        <f t="shared" si="8"/>
        <v>6246</v>
      </c>
      <c r="K173" s="41" t="s">
        <v>17</v>
      </c>
      <c r="L173" s="42"/>
    </row>
    <row r="174" ht="19.95" customHeight="true" spans="1:12">
      <c r="A174" s="13">
        <v>171</v>
      </c>
      <c r="B174" s="27" t="s">
        <v>397</v>
      </c>
      <c r="C174" s="28" t="s">
        <v>398</v>
      </c>
      <c r="D174" s="15" t="s">
        <v>59</v>
      </c>
      <c r="E174" s="19">
        <v>20000</v>
      </c>
      <c r="F174" s="19">
        <v>20000</v>
      </c>
      <c r="G174" s="20">
        <v>0.6246</v>
      </c>
      <c r="H174" s="21">
        <f t="shared" si="6"/>
        <v>12492</v>
      </c>
      <c r="I174" s="21">
        <f t="shared" si="7"/>
        <v>6246</v>
      </c>
      <c r="J174" s="22">
        <f t="shared" si="8"/>
        <v>6246</v>
      </c>
      <c r="K174" s="23" t="s">
        <v>17</v>
      </c>
      <c r="L174" s="24"/>
    </row>
    <row r="175" ht="43" customHeight="true" spans="1:12">
      <c r="A175" s="13">
        <v>172</v>
      </c>
      <c r="B175" s="29" t="s">
        <v>399</v>
      </c>
      <c r="C175" s="29" t="s">
        <v>400</v>
      </c>
      <c r="D175" s="30" t="s">
        <v>401</v>
      </c>
      <c r="E175" s="38">
        <v>30000</v>
      </c>
      <c r="F175" s="38">
        <v>0</v>
      </c>
      <c r="G175" s="39"/>
      <c r="H175" s="38">
        <v>0</v>
      </c>
      <c r="I175" s="38">
        <f t="shared" ref="I175:I180" si="9">INT(H175)</f>
        <v>0</v>
      </c>
      <c r="J175" s="22">
        <f t="shared" ref="J175:J183" si="10">INT(F175*G175/2)</f>
        <v>0</v>
      </c>
      <c r="K175" s="38" t="s">
        <v>402</v>
      </c>
      <c r="L175" s="43" t="s">
        <v>403</v>
      </c>
    </row>
    <row r="176" ht="43" customHeight="true" spans="1:12">
      <c r="A176" s="13">
        <v>173</v>
      </c>
      <c r="B176" s="29" t="s">
        <v>404</v>
      </c>
      <c r="C176" s="29" t="s">
        <v>405</v>
      </c>
      <c r="D176" s="30" t="s">
        <v>72</v>
      </c>
      <c r="E176" s="38">
        <v>20000</v>
      </c>
      <c r="F176" s="38">
        <v>0</v>
      </c>
      <c r="G176" s="39"/>
      <c r="H176" s="38">
        <v>0</v>
      </c>
      <c r="I176" s="38">
        <f t="shared" si="9"/>
        <v>0</v>
      </c>
      <c r="J176" s="22">
        <f t="shared" si="10"/>
        <v>0</v>
      </c>
      <c r="K176" s="38" t="s">
        <v>402</v>
      </c>
      <c r="L176" s="43" t="s">
        <v>403</v>
      </c>
    </row>
    <row r="177" ht="43" customHeight="true" spans="1:12">
      <c r="A177" s="13">
        <v>174</v>
      </c>
      <c r="B177" s="29" t="s">
        <v>406</v>
      </c>
      <c r="C177" s="29" t="s">
        <v>407</v>
      </c>
      <c r="D177" s="30" t="s">
        <v>29</v>
      </c>
      <c r="E177" s="38">
        <v>20000</v>
      </c>
      <c r="F177" s="38">
        <v>0</v>
      </c>
      <c r="G177" s="39"/>
      <c r="H177" s="38">
        <v>0</v>
      </c>
      <c r="I177" s="38">
        <f t="shared" si="9"/>
        <v>0</v>
      </c>
      <c r="J177" s="22">
        <f t="shared" si="10"/>
        <v>0</v>
      </c>
      <c r="K177" s="38" t="s">
        <v>402</v>
      </c>
      <c r="L177" s="43" t="s">
        <v>403</v>
      </c>
    </row>
    <row r="178" ht="43" customHeight="true" spans="1:12">
      <c r="A178" s="13">
        <v>175</v>
      </c>
      <c r="B178" s="29" t="s">
        <v>408</v>
      </c>
      <c r="C178" s="29" t="s">
        <v>409</v>
      </c>
      <c r="D178" s="30" t="s">
        <v>16</v>
      </c>
      <c r="E178" s="38">
        <v>30000</v>
      </c>
      <c r="F178" s="38">
        <v>0</v>
      </c>
      <c r="G178" s="39"/>
      <c r="H178" s="38">
        <v>0</v>
      </c>
      <c r="I178" s="38">
        <f t="shared" si="9"/>
        <v>0</v>
      </c>
      <c r="J178" s="22">
        <f t="shared" si="10"/>
        <v>0</v>
      </c>
      <c r="K178" s="38" t="s">
        <v>402</v>
      </c>
      <c r="L178" s="43" t="s">
        <v>403</v>
      </c>
    </row>
    <row r="179" ht="43" customHeight="true" spans="1:12">
      <c r="A179" s="13">
        <v>176</v>
      </c>
      <c r="B179" s="29" t="s">
        <v>410</v>
      </c>
      <c r="C179" s="29" t="s">
        <v>411</v>
      </c>
      <c r="D179" s="30" t="s">
        <v>29</v>
      </c>
      <c r="E179" s="38">
        <v>30000</v>
      </c>
      <c r="F179" s="38">
        <v>0</v>
      </c>
      <c r="G179" s="39"/>
      <c r="H179" s="38">
        <v>0</v>
      </c>
      <c r="I179" s="38">
        <f t="shared" si="9"/>
        <v>0</v>
      </c>
      <c r="J179" s="22">
        <f t="shared" si="10"/>
        <v>0</v>
      </c>
      <c r="K179" s="38" t="s">
        <v>402</v>
      </c>
      <c r="L179" s="43" t="s">
        <v>403</v>
      </c>
    </row>
    <row r="180" ht="43" customHeight="true" spans="1:12">
      <c r="A180" s="13">
        <v>177</v>
      </c>
      <c r="B180" s="31" t="s">
        <v>412</v>
      </c>
      <c r="C180" s="29" t="s">
        <v>413</v>
      </c>
      <c r="D180" s="32" t="s">
        <v>62</v>
      </c>
      <c r="E180" s="38">
        <v>20000</v>
      </c>
      <c r="F180" s="38"/>
      <c r="G180" s="39"/>
      <c r="H180" s="38">
        <f>F180*G180</f>
        <v>0</v>
      </c>
      <c r="I180" s="38">
        <f t="shared" si="9"/>
        <v>0</v>
      </c>
      <c r="J180" s="22">
        <f t="shared" si="10"/>
        <v>0</v>
      </c>
      <c r="K180" s="38" t="s">
        <v>402</v>
      </c>
      <c r="L180" s="43" t="s">
        <v>403</v>
      </c>
    </row>
    <row r="181" ht="19.95" customHeight="true" spans="1:11">
      <c r="A181" s="13"/>
      <c r="B181" s="33"/>
      <c r="C181" s="34"/>
      <c r="D181" s="30"/>
      <c r="E181" s="40">
        <f>SUM(E4:E180)</f>
        <v>4120000</v>
      </c>
      <c r="F181" s="40">
        <f>SUM(F4:F180)</f>
        <v>3970000</v>
      </c>
      <c r="G181" s="39"/>
      <c r="H181" s="38">
        <f>SUM(H4:H180)</f>
        <v>2479662</v>
      </c>
      <c r="I181" s="38">
        <f>SUM(I4:I180)</f>
        <v>1239831</v>
      </c>
      <c r="J181" s="38">
        <f>SUM(J4:J180)</f>
        <v>1239831</v>
      </c>
      <c r="K181" s="38"/>
    </row>
  </sheetData>
  <sortState ref="B4:M872">
    <sortCondition ref="K4:K872" descending="true"/>
  </sortState>
  <mergeCells count="1">
    <mergeCell ref="A2:L2"/>
  </mergeCells>
  <pageMargins left="0.700694444444445" right="0.700694444444445" top="0.751388888888889" bottom="0.751388888888889" header="0.297916666666667" footer="0.297916666666667"/>
  <pageSetup paperSize="9" scale="5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附件1（审核表）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dbx</cp:lastModifiedBy>
  <dcterms:created xsi:type="dcterms:W3CDTF">2025-09-19T03:31:00Z</dcterms:created>
  <cp:lastPrinted>2025-11-11T00:31:00Z</cp:lastPrinted>
  <dcterms:modified xsi:type="dcterms:W3CDTF">2026-04-29T16:12:31Z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135DAAD7BA234341B4C61BEDF0BEB4ED_13</vt:lpwstr>
  </property>
  <property fmtid="{D5CDD505-2E9C-101B-9397-08002B2CF9AE}" pid="4" name="CalculationRule">
    <vt:i4>0</vt:i4>
  </property>
</Properties>
</file>