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externalReferences>
    <externalReference r:id="rId2"/>
  </externalReferences>
  <definedNames>
    <definedName name="_xlnm._FilterDatabase" localSheetId="0" hidden="1">sheet1!$A$3:$B$80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<sst xmlns="http://schemas.openxmlformats.org/spreadsheetml/2006/main" count="109" uniqueCount="109">
  <si>
    <t>附件</t>
  </si>
  <si>
    <t>2025年“广东优品购”·“乐购东莞 潮起来！”促消费活动
拟拨付补贴名单（家电线下第一批）</t>
  </si>
  <si>
    <t>序号</t>
  </si>
  <si>
    <t>企业名称</t>
  </si>
  <si>
    <t>审核通过金额（元）</t>
  </si>
  <si>
    <t>东莞东城苏宁易购广场商业管理有限公司</t>
  </si>
  <si>
    <t>东莞千润电器有限公司</t>
  </si>
  <si>
    <t>东莞山姆超市有限公司</t>
  </si>
  <si>
    <t>东莞市百友电器有限公司</t>
  </si>
  <si>
    <t>东莞市柏顺电器空调有限公司</t>
  </si>
  <si>
    <t>东莞市彩佳电器有限公司</t>
  </si>
  <si>
    <t>东莞市晟世欣兴格力贸易有限公司</t>
  </si>
  <si>
    <t>东莞市创翔空调设备工程有限公司</t>
  </si>
  <si>
    <t>东莞市大同冷冻机电工程有限公司</t>
  </si>
  <si>
    <t>东莞市飞粤电脑科技有限公司</t>
  </si>
  <si>
    <t>东莞市丰佳通讯实业有限公司</t>
  </si>
  <si>
    <t>东莞市丰嘉科技有限公司</t>
  </si>
  <si>
    <t>东莞市丰嘉信息科技有限公司</t>
  </si>
  <si>
    <t>东莞市丰联和通讯科技有限公司</t>
  </si>
  <si>
    <t>东莞市冠众电器有限公司</t>
  </si>
  <si>
    <t>东莞市光业机电工程有限公司</t>
  </si>
  <si>
    <t>东莞市广联企业管理咨询服务有限公司</t>
  </si>
  <si>
    <t>东莞市国信电器有限公司</t>
  </si>
  <si>
    <t>东莞市海粤机电有限公司</t>
  </si>
  <si>
    <t>东莞市合时电器有限公司</t>
  </si>
  <si>
    <t>东莞市和美电器有限公司</t>
  </si>
  <si>
    <t>东莞市恒达机电工程有限公司</t>
  </si>
  <si>
    <t>东莞市宏博制冷设备有限公司</t>
  </si>
  <si>
    <t>东莞市宏诚制冷设备有限公司</t>
  </si>
  <si>
    <t>东莞市宏威通信器材有限公司</t>
  </si>
  <si>
    <t>东莞市鸿联电器有限公司</t>
  </si>
  <si>
    <t>东莞市鸿陆智能电器有限公司</t>
  </si>
  <si>
    <t>东莞市厚街恒新电器广场（个人独资）</t>
  </si>
  <si>
    <t>东莞市弧线通讯器材有限公司</t>
  </si>
  <si>
    <t>东莞市华博冷冻机电工程有限公司</t>
  </si>
  <si>
    <t>东莞市华晨冷气工程有限公司</t>
  </si>
  <si>
    <t>东莞市华康空调电器有限公司</t>
  </si>
  <si>
    <t>东莞市华力冷气工程有限公司</t>
  </si>
  <si>
    <t>东莞市华美乐建材超市有限公司</t>
  </si>
  <si>
    <t>东莞市华声电器有限公司</t>
  </si>
  <si>
    <t>东莞市华杨电器有限公司</t>
  </si>
  <si>
    <t>东莞市华耀通讯有限公司</t>
  </si>
  <si>
    <t>东莞市华悦电器有限公司</t>
  </si>
  <si>
    <t>东莞市家华电器有限公司</t>
  </si>
  <si>
    <t>东莞市嘉利达机电工程有限公司</t>
  </si>
  <si>
    <t>东莞市嘉祥通讯有限公司</t>
  </si>
  <si>
    <t>东莞市健泰制冷机电工程有限公司</t>
  </si>
  <si>
    <t>东莞市杰诺电器有限公司</t>
  </si>
  <si>
    <t>东莞市捷通盛宝电讯有限公司</t>
  </si>
  <si>
    <t>东莞市金兴空调工程有限公司</t>
  </si>
  <si>
    <t>东莞市俊升空调机电设备有限公司</t>
  </si>
  <si>
    <t>东莞市凯诚电器有限公司</t>
  </si>
  <si>
    <t>东莞市康顺电器有限公司</t>
  </si>
  <si>
    <t>东莞市科信网络有限公司</t>
  </si>
  <si>
    <t>东莞市酷泽电子商务有限公司</t>
  </si>
  <si>
    <t>东莞市快试网络科技有限公司</t>
  </si>
  <si>
    <t>东莞市莱博电脑科技有限公司</t>
  </si>
  <si>
    <t>东莞市力合机电制冷设备有限公司</t>
  </si>
  <si>
    <t>东莞市龙粤通讯连锁有限公司</t>
  </si>
  <si>
    <t>东莞市美信机电工程有限公司</t>
  </si>
  <si>
    <t>东莞市美逸电器有限公司</t>
  </si>
  <si>
    <t>东莞市美英电器有限公司</t>
  </si>
  <si>
    <t>东莞市明顺机电工程有限公司</t>
  </si>
  <si>
    <t>东莞市铭钰电器有限公司</t>
  </si>
  <si>
    <t>东莞市楠越数码电子有限公司</t>
  </si>
  <si>
    <t>东莞市祺兴制冷设备有限公司</t>
  </si>
  <si>
    <t>东莞市企石家兴电器商场（个人独资）</t>
  </si>
  <si>
    <t>东莞市荣耀尊享科技有限公司</t>
  </si>
  <si>
    <t>东莞市润宝泰电器有限公司</t>
  </si>
  <si>
    <t>东莞市润威空调电器有限公司</t>
  </si>
  <si>
    <t>东莞市胜和制冷空调工程有限公司</t>
  </si>
  <si>
    <t>东莞市胜华制冷机电工程有限公司</t>
  </si>
  <si>
    <t>东莞市盛世通信设备有限公司</t>
  </si>
  <si>
    <t>东莞市时尚电器有限公司</t>
  </si>
  <si>
    <t>东莞市顺为通讯设备有限公司</t>
  </si>
  <si>
    <t>东莞市苏宁易购销售有限公司</t>
  </si>
  <si>
    <t>东莞市天启电器有限公司</t>
  </si>
  <si>
    <t>东莞市拖米电子商贸服务有限公司</t>
  </si>
  <si>
    <t>东莞市伟嘉空调设备工程有限公司</t>
  </si>
  <si>
    <t>东莞市先锋电脑科技有限公司</t>
  </si>
  <si>
    <t>东莞市新联宏科技有限公司</t>
  </si>
  <si>
    <t>东莞市兴腾科技有限公司</t>
  </si>
  <si>
    <t>东莞市耀峰电器有限公司</t>
  </si>
  <si>
    <t>东莞市宜家电器有限公司</t>
  </si>
  <si>
    <t>东莞市鹰讯通信科技有限公司</t>
  </si>
  <si>
    <t>东莞市优誉通讯有限公司</t>
  </si>
  <si>
    <t>东莞市禹其家用电器有限公司</t>
  </si>
  <si>
    <t>东莞市越盈机电工程有限公司</t>
  </si>
  <si>
    <t>东莞市振鹏机电工程有限公司</t>
  </si>
  <si>
    <t>东莞市正光电器有限公司</t>
  </si>
  <si>
    <t>东莞市知涵网络科技有限公司</t>
  </si>
  <si>
    <t>东莞市致翔电器有限公司</t>
  </si>
  <si>
    <t>东莞市宙凯电器销售有限公司</t>
  </si>
  <si>
    <t>东莞市卓耀制冷设备有限公司</t>
  </si>
  <si>
    <t>东莞鑫森实业投资有限公司</t>
  </si>
  <si>
    <t>东莞振强智家家电有限公司</t>
  </si>
  <si>
    <t>东莞致远贸易有限公司</t>
  </si>
  <si>
    <t>东莞尊朗科技有限公司</t>
  </si>
  <si>
    <t>广东广雄电讯有限公司</t>
  </si>
  <si>
    <t>广东弘景制冷有限公司</t>
  </si>
  <si>
    <t>广东慧驰商业服务有限公司</t>
  </si>
  <si>
    <t>广东加盈实业投资有限公司</t>
  </si>
  <si>
    <t>广东嘉德电器科技有限公司</t>
  </si>
  <si>
    <t>广东捷通盛和电讯有限公司</t>
  </si>
  <si>
    <t>广东省东莞市虎门供销社粤华家电公司</t>
  </si>
  <si>
    <t>广东鑫生电器有限公司</t>
  </si>
  <si>
    <t>广东粤盛通贸易有限公司</t>
  </si>
  <si>
    <t>京东五星电器集团(东莞)有限公司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</si>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</sst>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29" borderId="6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60409 &#19996;&#33694;&#24066;&#21830;&#21153;&#23616;&#20851;&#20110;2025&#24180;&#8220;&#24191;&#19996;&#20248;&#21697;&#36141;&#8221;&#8220;&#20048;&#36141;&#19996;&#33694; &#28526;&#36215;&#26469;&#65281;&#8221;&#20419;&#28040;&#36153;&#27963;&#21160;&#34917;&#36148;&#30003;&#25253;&#20449;&#24687;&#65288;&#23478;&#30005;&#32447;&#19979;&#31532;&#19968;&#25209;&#65289;&#30340;&#20844;&#31034;//documents/desktop/260331 &#20851;&#20110;&#23457;&#35758;&#19996;&#33694;&#24066;2025&#24180;&#8220;&#24191;&#19996;&#20248;&#21697;&#36141;&#8221;&#183;&#8220;&#20048;&#36141;&#19996;&#33694; &#28526;&#36215;&#26469;&#65281;&#8221;&#23478;&#30005;&#20419;&#28040;&#36153;&#27963;&#21160;&#34917;&#36148;&#30003;&#25253;&#20449;&#24687;&#65288;&#32447;&#19979;&#31532;&#19968;&#25209;&#65289;&#30340;&#19978;&#20250;&#35828;&#26126;/01 2026&#23457;&#26680;&#21450;&#25320;&#20184;&#27719;&#24635;&#34920;&#65288;&#31532;&#19968;&#2639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1期预拨付明细"/>
      <sheetName val="第1期审核汇总表"/>
      <sheetName val="拨付汇总表"/>
    </sheetNames>
    <sheetDataSet>
      <sheetData sheetId="0"/>
      <sheetData sheetId="1"/>
      <sheetData sheetId="2">
        <row r="3">
          <cell r="B3" t="str">
            <v>东莞东城苏宁易购广场商业管理有限公司</v>
          </cell>
          <cell r="C3">
            <v>38076.2</v>
          </cell>
        </row>
        <row r="3">
          <cell r="E3">
            <v>38076.2</v>
          </cell>
        </row>
        <row r="3">
          <cell r="G3">
            <v>52505.96</v>
          </cell>
          <cell r="H3">
            <v>52505.96</v>
          </cell>
          <cell r="I3">
            <v>14429.76</v>
          </cell>
          <cell r="J3">
            <v>38076.2</v>
          </cell>
        </row>
        <row r="4">
          <cell r="B4" t="str">
            <v>东莞千润电器有限公司</v>
          </cell>
          <cell r="C4">
            <v>52668.2</v>
          </cell>
        </row>
        <row r="4">
          <cell r="E4">
            <v>52668.2</v>
          </cell>
        </row>
        <row r="4">
          <cell r="G4">
            <v>70315.68</v>
          </cell>
          <cell r="H4">
            <v>70315.68</v>
          </cell>
          <cell r="I4">
            <v>17647.48</v>
          </cell>
          <cell r="J4">
            <v>52668.2</v>
          </cell>
        </row>
        <row r="5">
          <cell r="B5" t="str">
            <v>东莞山姆超市有限公司</v>
          </cell>
          <cell r="C5">
            <v>3926.6</v>
          </cell>
        </row>
        <row r="5">
          <cell r="E5">
            <v>3926.6</v>
          </cell>
        </row>
        <row r="5">
          <cell r="G5">
            <v>15888.96</v>
          </cell>
          <cell r="H5">
            <v>15888.96</v>
          </cell>
          <cell r="I5">
            <v>11962.36</v>
          </cell>
          <cell r="J5">
            <v>3926.6</v>
          </cell>
        </row>
        <row r="6">
          <cell r="B6" t="str">
            <v>东莞市百友电器有限公司</v>
          </cell>
          <cell r="C6">
            <v>290</v>
          </cell>
        </row>
        <row r="6">
          <cell r="E6">
            <v>290</v>
          </cell>
        </row>
        <row r="6">
          <cell r="G6">
            <v>34798.56</v>
          </cell>
          <cell r="H6">
            <v>34798.56</v>
          </cell>
          <cell r="I6">
            <v>34508.56</v>
          </cell>
          <cell r="J6">
            <v>290</v>
          </cell>
        </row>
        <row r="7">
          <cell r="B7" t="str">
            <v>东莞市柏顺电器空调有限公司</v>
          </cell>
          <cell r="C7">
            <v>19570.3</v>
          </cell>
        </row>
        <row r="7">
          <cell r="E7">
            <v>19570.3</v>
          </cell>
        </row>
        <row r="7">
          <cell r="G7">
            <v>44516</v>
          </cell>
          <cell r="H7">
            <v>44516</v>
          </cell>
          <cell r="I7">
            <v>24945.7</v>
          </cell>
          <cell r="J7">
            <v>19570.3</v>
          </cell>
        </row>
        <row r="8">
          <cell r="B8" t="str">
            <v>东莞市彩佳电器有限公司</v>
          </cell>
          <cell r="C8">
            <v>24369.1</v>
          </cell>
        </row>
        <row r="8">
          <cell r="E8">
            <v>24369.1</v>
          </cell>
        </row>
        <row r="8">
          <cell r="G8">
            <v>88897.68</v>
          </cell>
          <cell r="H8">
            <v>88897.68</v>
          </cell>
          <cell r="I8">
            <v>64528.58</v>
          </cell>
          <cell r="J8">
            <v>24369.1</v>
          </cell>
        </row>
        <row r="9">
          <cell r="B9" t="str">
            <v>东莞市晟世欣兴格力贸易有限公司</v>
          </cell>
          <cell r="C9">
            <v>2506.6</v>
          </cell>
        </row>
        <row r="9">
          <cell r="E9">
            <v>2506.6</v>
          </cell>
        </row>
        <row r="9">
          <cell r="G9">
            <v>0</v>
          </cell>
          <cell r="H9">
            <v>0</v>
          </cell>
          <cell r="I9">
            <v>-2506.6</v>
          </cell>
          <cell r="J9">
            <v>0</v>
          </cell>
          <cell r="K9">
            <v>2506.6</v>
          </cell>
        </row>
        <row r="10">
          <cell r="B10" t="str">
            <v>东莞市创翔空调设备工程有限公司</v>
          </cell>
          <cell r="C10">
            <v>1000</v>
          </cell>
        </row>
        <row r="10">
          <cell r="E10">
            <v>1000</v>
          </cell>
        </row>
        <row r="10">
          <cell r="G10">
            <v>0</v>
          </cell>
          <cell r="H10">
            <v>0</v>
          </cell>
          <cell r="I10">
            <v>-1000</v>
          </cell>
          <cell r="J10">
            <v>0</v>
          </cell>
          <cell r="K10">
            <v>1000</v>
          </cell>
        </row>
        <row r="11">
          <cell r="B11" t="str">
            <v>东莞市大同冷冻机电工程有限公司</v>
          </cell>
          <cell r="C11">
            <v>369.6</v>
          </cell>
        </row>
        <row r="11">
          <cell r="E11">
            <v>369.6</v>
          </cell>
        </row>
        <row r="11">
          <cell r="G11">
            <v>0</v>
          </cell>
          <cell r="H11">
            <v>0</v>
          </cell>
          <cell r="I11">
            <v>-369.6</v>
          </cell>
          <cell r="J11">
            <v>0</v>
          </cell>
          <cell r="K11">
            <v>369.6</v>
          </cell>
        </row>
        <row r="12">
          <cell r="B12" t="str">
            <v>东莞市飞粤电脑科技有限公司</v>
          </cell>
          <cell r="C12">
            <v>1349.8</v>
          </cell>
        </row>
        <row r="12">
          <cell r="E12">
            <v>1349.8</v>
          </cell>
        </row>
        <row r="12">
          <cell r="G12">
            <v>0</v>
          </cell>
          <cell r="H12">
            <v>0</v>
          </cell>
          <cell r="I12">
            <v>-1349.8</v>
          </cell>
          <cell r="J12">
            <v>0</v>
          </cell>
          <cell r="K12">
            <v>1349.8</v>
          </cell>
        </row>
        <row r="13">
          <cell r="B13" t="str">
            <v>东莞市丰佳通讯实业有限公司</v>
          </cell>
          <cell r="C13">
            <v>1603.7</v>
          </cell>
        </row>
        <row r="13">
          <cell r="E13">
            <v>1603.7</v>
          </cell>
        </row>
        <row r="13">
          <cell r="G13">
            <v>13880.72</v>
          </cell>
          <cell r="H13">
            <v>13880.72</v>
          </cell>
          <cell r="I13">
            <v>12277.02</v>
          </cell>
          <cell r="J13">
            <v>1603.7</v>
          </cell>
        </row>
        <row r="14">
          <cell r="B14" t="str">
            <v>东莞市丰嘉科技有限公司</v>
          </cell>
          <cell r="C14">
            <v>18289.4</v>
          </cell>
        </row>
        <row r="14">
          <cell r="E14">
            <v>18289.4</v>
          </cell>
        </row>
        <row r="14">
          <cell r="G14">
            <v>89494.64</v>
          </cell>
          <cell r="H14">
            <v>89494.64</v>
          </cell>
          <cell r="I14">
            <v>71205.24</v>
          </cell>
          <cell r="J14">
            <v>18289.4</v>
          </cell>
        </row>
        <row r="15">
          <cell r="B15" t="str">
            <v>东莞市丰嘉信息科技有限公司</v>
          </cell>
          <cell r="C15">
            <v>10822.6</v>
          </cell>
        </row>
        <row r="15">
          <cell r="E15">
            <v>10822.6</v>
          </cell>
        </row>
        <row r="15">
          <cell r="G15">
            <v>25807.44</v>
          </cell>
          <cell r="H15">
            <v>25807.44</v>
          </cell>
          <cell r="I15">
            <v>14984.84</v>
          </cell>
          <cell r="J15">
            <v>10822.6</v>
          </cell>
        </row>
        <row r="16">
          <cell r="B16" t="str">
            <v>东莞市丰联和通讯科技有限公司</v>
          </cell>
          <cell r="C16">
            <v>2651.5</v>
          </cell>
        </row>
        <row r="16">
          <cell r="E16">
            <v>2651.5</v>
          </cell>
        </row>
        <row r="16">
          <cell r="G16">
            <v>0</v>
          </cell>
          <cell r="H16">
            <v>0</v>
          </cell>
          <cell r="I16">
            <v>-2651.5</v>
          </cell>
          <cell r="J16">
            <v>0</v>
          </cell>
          <cell r="K16">
            <v>2651.5</v>
          </cell>
        </row>
        <row r="17">
          <cell r="B17" t="str">
            <v>东莞市冠众电器有限公司</v>
          </cell>
          <cell r="C17">
            <v>10785.9</v>
          </cell>
        </row>
        <row r="17">
          <cell r="E17">
            <v>10785.9</v>
          </cell>
        </row>
        <row r="17">
          <cell r="G17">
            <v>34664.48</v>
          </cell>
          <cell r="H17">
            <v>34664.48</v>
          </cell>
          <cell r="I17">
            <v>23878.58</v>
          </cell>
          <cell r="J17">
            <v>10785.9</v>
          </cell>
        </row>
        <row r="18">
          <cell r="B18" t="str">
            <v>东莞市光业机电工程有限公司</v>
          </cell>
          <cell r="C18">
            <v>52884.9</v>
          </cell>
        </row>
        <row r="18">
          <cell r="E18">
            <v>52884.9</v>
          </cell>
        </row>
        <row r="18">
          <cell r="G18">
            <v>46265.65</v>
          </cell>
          <cell r="H18">
            <v>46265.65</v>
          </cell>
          <cell r="I18">
            <v>-6619.25</v>
          </cell>
          <cell r="J18">
            <v>46265.65</v>
          </cell>
          <cell r="K18">
            <v>6619.25</v>
          </cell>
        </row>
        <row r="19">
          <cell r="B19" t="str">
            <v>东莞市广联企业管理咨询服务有限公司</v>
          </cell>
          <cell r="C19">
            <v>709.8</v>
          </cell>
        </row>
        <row r="19">
          <cell r="E19">
            <v>709.8</v>
          </cell>
        </row>
        <row r="19">
          <cell r="G19">
            <v>0</v>
          </cell>
          <cell r="H19">
            <v>0</v>
          </cell>
          <cell r="I19">
            <v>-709.8</v>
          </cell>
          <cell r="J19">
            <v>0</v>
          </cell>
          <cell r="K19">
            <v>709.8</v>
          </cell>
        </row>
        <row r="20">
          <cell r="B20" t="str">
            <v>东莞市国信电器有限公司</v>
          </cell>
          <cell r="C20">
            <v>66263.1</v>
          </cell>
        </row>
        <row r="20">
          <cell r="E20">
            <v>66263.1</v>
          </cell>
        </row>
        <row r="20">
          <cell r="G20">
            <v>75530.24</v>
          </cell>
          <cell r="H20">
            <v>75530.24</v>
          </cell>
          <cell r="I20">
            <v>9267.13999999998</v>
          </cell>
          <cell r="J20">
            <v>66263.1</v>
          </cell>
        </row>
        <row r="21">
          <cell r="B21" t="str">
            <v>东莞市海粤机电有限公司</v>
          </cell>
          <cell r="C21">
            <v>79472.1</v>
          </cell>
        </row>
        <row r="21">
          <cell r="E21">
            <v>79472.1</v>
          </cell>
        </row>
        <row r="21">
          <cell r="G21">
            <v>94601.08</v>
          </cell>
          <cell r="H21">
            <v>94601.08</v>
          </cell>
          <cell r="I21">
            <v>15128.98</v>
          </cell>
          <cell r="J21">
            <v>79472.1</v>
          </cell>
        </row>
        <row r="22">
          <cell r="B22" t="str">
            <v>东莞市合时电器有限公司</v>
          </cell>
          <cell r="C22">
            <v>44173</v>
          </cell>
        </row>
        <row r="22">
          <cell r="E22">
            <v>44173</v>
          </cell>
        </row>
        <row r="22">
          <cell r="G22">
            <v>34740.56</v>
          </cell>
          <cell r="H22">
            <v>34740.56</v>
          </cell>
          <cell r="I22">
            <v>-9432.44000000002</v>
          </cell>
          <cell r="J22">
            <v>34740.56</v>
          </cell>
          <cell r="K22">
            <v>9432.44000000002</v>
          </cell>
        </row>
        <row r="23">
          <cell r="B23" t="str">
            <v>东莞市和美电器有限公司</v>
          </cell>
          <cell r="C23">
            <v>6663.3</v>
          </cell>
        </row>
        <row r="23">
          <cell r="E23">
            <v>6663.3</v>
          </cell>
        </row>
        <row r="23">
          <cell r="G23">
            <v>0</v>
          </cell>
          <cell r="H23">
            <v>0</v>
          </cell>
          <cell r="I23">
            <v>-6663.3</v>
          </cell>
          <cell r="J23">
            <v>0</v>
          </cell>
          <cell r="K23">
            <v>6663.3</v>
          </cell>
        </row>
        <row r="24">
          <cell r="B24" t="str">
            <v>东莞市恒达机电工程有限公司</v>
          </cell>
          <cell r="C24">
            <v>980</v>
          </cell>
        </row>
        <row r="24">
          <cell r="E24">
            <v>980</v>
          </cell>
        </row>
        <row r="24">
          <cell r="G24">
            <v>20857.12</v>
          </cell>
          <cell r="H24">
            <v>20857.12</v>
          </cell>
          <cell r="I24">
            <v>19877.12</v>
          </cell>
          <cell r="J24">
            <v>980</v>
          </cell>
        </row>
        <row r="25">
          <cell r="B25" t="str">
            <v>东莞市宏博制冷设备有限公司</v>
          </cell>
          <cell r="C25">
            <v>499.9</v>
          </cell>
        </row>
        <row r="25">
          <cell r="E25">
            <v>499.9</v>
          </cell>
        </row>
        <row r="25">
          <cell r="G25">
            <v>20678.56</v>
          </cell>
          <cell r="H25">
            <v>20678.56</v>
          </cell>
          <cell r="I25">
            <v>20178.66</v>
          </cell>
          <cell r="J25">
            <v>499.9</v>
          </cell>
        </row>
        <row r="26">
          <cell r="B26" t="str">
            <v>东莞市宏诚制冷设备有限公司</v>
          </cell>
          <cell r="C26">
            <v>4839.1</v>
          </cell>
        </row>
        <row r="26">
          <cell r="E26">
            <v>4839.1</v>
          </cell>
        </row>
        <row r="26">
          <cell r="G26">
            <v>0</v>
          </cell>
          <cell r="H26">
            <v>0</v>
          </cell>
          <cell r="I26">
            <v>-4839.1</v>
          </cell>
          <cell r="J26">
            <v>0</v>
          </cell>
          <cell r="K26">
            <v>4839.1</v>
          </cell>
        </row>
        <row r="27">
          <cell r="B27" t="str">
            <v>东莞市宏威通信器材有限公司</v>
          </cell>
          <cell r="C27">
            <v>275</v>
          </cell>
        </row>
        <row r="27">
          <cell r="E27">
            <v>275</v>
          </cell>
        </row>
        <row r="27">
          <cell r="G27">
            <v>8194.56</v>
          </cell>
          <cell r="H27">
            <v>8194.56</v>
          </cell>
          <cell r="I27">
            <v>7919.56</v>
          </cell>
          <cell r="J27">
            <v>275</v>
          </cell>
        </row>
        <row r="28">
          <cell r="B28" t="str">
            <v>东莞市鸿联电器有限公司</v>
          </cell>
          <cell r="C28">
            <v>6119.9</v>
          </cell>
        </row>
        <row r="28">
          <cell r="E28">
            <v>6119.9</v>
          </cell>
        </row>
        <row r="28">
          <cell r="G28">
            <v>0</v>
          </cell>
          <cell r="H28">
            <v>0</v>
          </cell>
          <cell r="I28">
            <v>-6119.9</v>
          </cell>
          <cell r="J28">
            <v>0</v>
          </cell>
          <cell r="K28">
            <v>6119.9</v>
          </cell>
        </row>
        <row r="29">
          <cell r="B29" t="str">
            <v>东莞市鸿陆智能电器有限公司</v>
          </cell>
          <cell r="C29">
            <v>9911.2</v>
          </cell>
        </row>
        <row r="29">
          <cell r="E29">
            <v>9911.2</v>
          </cell>
        </row>
        <row r="29">
          <cell r="G29">
            <v>24324.32</v>
          </cell>
          <cell r="H29">
            <v>24324.32</v>
          </cell>
          <cell r="I29">
            <v>14413.12</v>
          </cell>
          <cell r="J29">
            <v>9911.2</v>
          </cell>
        </row>
        <row r="30">
          <cell r="B30" t="str">
            <v>东莞市厚街恒新电器广场（个人独资）</v>
          </cell>
          <cell r="C30">
            <v>6147.9</v>
          </cell>
        </row>
        <row r="30">
          <cell r="E30">
            <v>6147.9</v>
          </cell>
        </row>
        <row r="30">
          <cell r="G30">
            <v>0</v>
          </cell>
          <cell r="H30">
            <v>0</v>
          </cell>
          <cell r="I30">
            <v>-6147.9</v>
          </cell>
          <cell r="J30">
            <v>0</v>
          </cell>
          <cell r="K30">
            <v>6147.9</v>
          </cell>
        </row>
        <row r="31">
          <cell r="B31" t="str">
            <v>东莞市弧线通讯器材有限公司</v>
          </cell>
          <cell r="C31">
            <v>2969.4</v>
          </cell>
        </row>
        <row r="31">
          <cell r="E31">
            <v>2969.4</v>
          </cell>
        </row>
        <row r="31">
          <cell r="G31">
            <v>16570.96</v>
          </cell>
          <cell r="H31">
            <v>16570.96</v>
          </cell>
          <cell r="I31">
            <v>13601.56</v>
          </cell>
          <cell r="J31">
            <v>2969.4</v>
          </cell>
        </row>
        <row r="32">
          <cell r="B32" t="str">
            <v>东莞市华博冷冻机电工程有限公司</v>
          </cell>
          <cell r="C32">
            <v>3930</v>
          </cell>
        </row>
        <row r="32">
          <cell r="E32">
            <v>3930</v>
          </cell>
        </row>
        <row r="32">
          <cell r="G32">
            <v>8928</v>
          </cell>
          <cell r="H32">
            <v>8928</v>
          </cell>
          <cell r="I32">
            <v>4998</v>
          </cell>
          <cell r="J32">
            <v>3930</v>
          </cell>
        </row>
        <row r="33">
          <cell r="B33" t="str">
            <v>东莞市华晨冷气工程有限公司</v>
          </cell>
          <cell r="C33">
            <v>39646.3</v>
          </cell>
        </row>
        <row r="33">
          <cell r="E33">
            <v>39646.3</v>
          </cell>
        </row>
        <row r="33">
          <cell r="G33">
            <v>55681.04</v>
          </cell>
          <cell r="H33">
            <v>55681.04</v>
          </cell>
          <cell r="I33">
            <v>16034.74</v>
          </cell>
          <cell r="J33">
            <v>39646.3</v>
          </cell>
        </row>
        <row r="34">
          <cell r="B34" t="str">
            <v>东莞市华康空调电器有限公司</v>
          </cell>
          <cell r="C34">
            <v>650</v>
          </cell>
        </row>
        <row r="34">
          <cell r="E34">
            <v>650</v>
          </cell>
        </row>
        <row r="34">
          <cell r="G34">
            <v>22186.4</v>
          </cell>
          <cell r="H34">
            <v>22186.4</v>
          </cell>
          <cell r="I34">
            <v>21536.4</v>
          </cell>
          <cell r="J34">
            <v>650</v>
          </cell>
        </row>
        <row r="35">
          <cell r="B35" t="str">
            <v>东莞市华力冷气工程有限公司</v>
          </cell>
          <cell r="C35">
            <v>4779.12</v>
          </cell>
        </row>
        <row r="35">
          <cell r="E35">
            <v>4779.12</v>
          </cell>
        </row>
        <row r="35">
          <cell r="G35">
            <v>34465.95</v>
          </cell>
          <cell r="H35">
            <v>34465.95</v>
          </cell>
          <cell r="I35">
            <v>29686.83</v>
          </cell>
          <cell r="J35">
            <v>4779.12</v>
          </cell>
        </row>
        <row r="36">
          <cell r="B36" t="str">
            <v>东莞市华美乐建材超市有限公司</v>
          </cell>
          <cell r="C36">
            <v>43094.95</v>
          </cell>
        </row>
        <row r="36">
          <cell r="E36">
            <v>43094.95</v>
          </cell>
        </row>
        <row r="36">
          <cell r="G36">
            <v>41410.15</v>
          </cell>
          <cell r="H36">
            <v>41410.15</v>
          </cell>
          <cell r="I36">
            <v>-1684.80000000001</v>
          </cell>
          <cell r="J36">
            <v>41410.15</v>
          </cell>
          <cell r="K36">
            <v>1684.80000000001</v>
          </cell>
        </row>
        <row r="37">
          <cell r="B37" t="str">
            <v>东莞市华声电器有限公司</v>
          </cell>
          <cell r="C37">
            <v>41779.9</v>
          </cell>
        </row>
        <row r="37">
          <cell r="E37">
            <v>41779.9</v>
          </cell>
        </row>
        <row r="37">
          <cell r="G37">
            <v>38124.72</v>
          </cell>
          <cell r="H37">
            <v>38124.72</v>
          </cell>
          <cell r="I37">
            <v>-3655.18</v>
          </cell>
          <cell r="J37">
            <v>38124.72</v>
          </cell>
          <cell r="K37">
            <v>3655.18</v>
          </cell>
        </row>
        <row r="38">
          <cell r="B38" t="str">
            <v>东莞市华杨电器有限公司</v>
          </cell>
          <cell r="C38">
            <v>6075.9</v>
          </cell>
        </row>
        <row r="38">
          <cell r="E38">
            <v>6075.9</v>
          </cell>
        </row>
        <row r="38">
          <cell r="G38">
            <v>61588.94</v>
          </cell>
          <cell r="H38">
            <v>61588.94</v>
          </cell>
          <cell r="I38">
            <v>55513.04</v>
          </cell>
          <cell r="J38">
            <v>6075.9</v>
          </cell>
        </row>
        <row r="39">
          <cell r="B39" t="str">
            <v>东莞市华耀通讯有限公司</v>
          </cell>
          <cell r="C39">
            <v>1661.7</v>
          </cell>
        </row>
        <row r="39">
          <cell r="E39">
            <v>1661.7</v>
          </cell>
        </row>
        <row r="39">
          <cell r="G39">
            <v>15193.92</v>
          </cell>
          <cell r="H39">
            <v>15193.92</v>
          </cell>
          <cell r="I39">
            <v>13532.22</v>
          </cell>
          <cell r="J39">
            <v>1661.7</v>
          </cell>
        </row>
        <row r="40">
          <cell r="B40" t="str">
            <v>东莞市华悦电器有限公司</v>
          </cell>
          <cell r="C40">
            <v>29557.3</v>
          </cell>
        </row>
        <row r="40">
          <cell r="E40">
            <v>29557.3</v>
          </cell>
        </row>
        <row r="40">
          <cell r="G40">
            <v>45685.2</v>
          </cell>
          <cell r="H40">
            <v>45685.2</v>
          </cell>
          <cell r="I40">
            <v>16127.9</v>
          </cell>
          <cell r="J40">
            <v>29557.3</v>
          </cell>
        </row>
        <row r="41">
          <cell r="B41" t="str">
            <v>东莞市家华电器有限公司</v>
          </cell>
          <cell r="C41">
            <v>7724.3</v>
          </cell>
        </row>
        <row r="41">
          <cell r="E41">
            <v>7724.3</v>
          </cell>
        </row>
        <row r="41">
          <cell r="G41">
            <v>0</v>
          </cell>
          <cell r="H41">
            <v>0</v>
          </cell>
          <cell r="I41">
            <v>-7724.3</v>
          </cell>
          <cell r="J41">
            <v>0</v>
          </cell>
          <cell r="K41">
            <v>7724.3</v>
          </cell>
        </row>
        <row r="42">
          <cell r="B42" t="str">
            <v>东莞市嘉利达机电工程有限公司</v>
          </cell>
          <cell r="C42">
            <v>3150.7</v>
          </cell>
        </row>
        <row r="42">
          <cell r="E42">
            <v>3150.7</v>
          </cell>
        </row>
        <row r="42">
          <cell r="G42">
            <v>15982.24</v>
          </cell>
          <cell r="H42">
            <v>15982.24</v>
          </cell>
          <cell r="I42">
            <v>12831.54</v>
          </cell>
          <cell r="J42">
            <v>3150.7</v>
          </cell>
        </row>
        <row r="43">
          <cell r="B43" t="str">
            <v>东莞市嘉祥通讯有限公司</v>
          </cell>
          <cell r="C43">
            <v>899.9</v>
          </cell>
        </row>
        <row r="43">
          <cell r="E43">
            <v>899.9</v>
          </cell>
        </row>
        <row r="43">
          <cell r="G43">
            <v>0</v>
          </cell>
          <cell r="H43">
            <v>0</v>
          </cell>
          <cell r="I43">
            <v>-899.9</v>
          </cell>
          <cell r="J43">
            <v>0</v>
          </cell>
          <cell r="K43">
            <v>899.9</v>
          </cell>
        </row>
        <row r="44">
          <cell r="B44" t="str">
            <v>东莞市健泰制冷机电工程有限公司</v>
          </cell>
          <cell r="C44">
            <v>63301.9</v>
          </cell>
        </row>
        <row r="44">
          <cell r="E44">
            <v>63301.9</v>
          </cell>
        </row>
        <row r="44">
          <cell r="G44">
            <v>84057.44</v>
          </cell>
          <cell r="H44">
            <v>84057.44</v>
          </cell>
          <cell r="I44">
            <v>20755.54</v>
          </cell>
          <cell r="J44">
            <v>63301.9</v>
          </cell>
        </row>
        <row r="45">
          <cell r="B45" t="str">
            <v>东莞市杰诺电器有限公司</v>
          </cell>
          <cell r="C45">
            <v>105471.4</v>
          </cell>
        </row>
        <row r="45">
          <cell r="E45">
            <v>105471.4</v>
          </cell>
        </row>
        <row r="45">
          <cell r="G45">
            <v>48318.88</v>
          </cell>
          <cell r="H45">
            <v>48318.88</v>
          </cell>
          <cell r="I45">
            <v>-57152.5199999997</v>
          </cell>
          <cell r="J45">
            <v>48318.88</v>
          </cell>
          <cell r="K45">
            <v>57152.5199999997</v>
          </cell>
        </row>
        <row r="46">
          <cell r="B46" t="str">
            <v>东莞市捷通盛宝电讯有限公司</v>
          </cell>
          <cell r="C46">
            <v>8380.8</v>
          </cell>
        </row>
        <row r="46">
          <cell r="E46">
            <v>8380.8</v>
          </cell>
        </row>
        <row r="46">
          <cell r="G46">
            <v>52380.08</v>
          </cell>
          <cell r="H46">
            <v>52380.08</v>
          </cell>
          <cell r="I46">
            <v>43999.28</v>
          </cell>
          <cell r="J46">
            <v>8380.8</v>
          </cell>
        </row>
        <row r="47">
          <cell r="B47" t="str">
            <v>东莞市金兴空调工程有限公司</v>
          </cell>
          <cell r="C47">
            <v>27276.15</v>
          </cell>
        </row>
        <row r="47">
          <cell r="E47">
            <v>27276.15</v>
          </cell>
        </row>
        <row r="47">
          <cell r="G47">
            <v>50627.36</v>
          </cell>
          <cell r="H47">
            <v>50627.36</v>
          </cell>
          <cell r="I47">
            <v>23351.21</v>
          </cell>
          <cell r="J47">
            <v>27276.15</v>
          </cell>
        </row>
        <row r="48">
          <cell r="B48" t="str">
            <v>东莞市俊升空调机电设备有限公司</v>
          </cell>
          <cell r="C48">
            <v>13032</v>
          </cell>
        </row>
        <row r="48">
          <cell r="E48">
            <v>13032</v>
          </cell>
        </row>
        <row r="48">
          <cell r="G48">
            <v>13384</v>
          </cell>
          <cell r="H48">
            <v>13384</v>
          </cell>
          <cell r="I48">
            <v>352</v>
          </cell>
          <cell r="J48">
            <v>13032</v>
          </cell>
        </row>
        <row r="49">
          <cell r="B49" t="str">
            <v>东莞市凯诚电器有限公司</v>
          </cell>
          <cell r="C49">
            <v>56640.97</v>
          </cell>
        </row>
        <row r="49">
          <cell r="E49">
            <v>56640.97</v>
          </cell>
        </row>
        <row r="49">
          <cell r="G49">
            <v>71281.58</v>
          </cell>
          <cell r="H49">
            <v>71281.58</v>
          </cell>
          <cell r="I49">
            <v>14640.61</v>
          </cell>
          <cell r="J49">
            <v>56640.97</v>
          </cell>
        </row>
        <row r="50">
          <cell r="B50" t="str">
            <v>东莞市康顺电器有限公司</v>
          </cell>
          <cell r="C50">
            <v>23861.4</v>
          </cell>
        </row>
        <row r="50">
          <cell r="E50">
            <v>23861.4</v>
          </cell>
        </row>
        <row r="50">
          <cell r="G50">
            <v>20411.44</v>
          </cell>
          <cell r="H50">
            <v>20411.44</v>
          </cell>
          <cell r="I50">
            <v>-3449.96</v>
          </cell>
          <cell r="J50">
            <v>20411.44</v>
          </cell>
          <cell r="K50">
            <v>3449.96</v>
          </cell>
        </row>
        <row r="51">
          <cell r="B51" t="str">
            <v>东莞市科信网络有限公司</v>
          </cell>
          <cell r="C51">
            <v>599.9</v>
          </cell>
        </row>
        <row r="51">
          <cell r="E51">
            <v>599.9</v>
          </cell>
        </row>
        <row r="51">
          <cell r="G51">
            <v>9081.92</v>
          </cell>
          <cell r="H51">
            <v>9081.92</v>
          </cell>
          <cell r="I51">
            <v>8482.02</v>
          </cell>
          <cell r="J51">
            <v>599.9</v>
          </cell>
        </row>
        <row r="52">
          <cell r="B52" t="str">
            <v>东莞市酷泽电子商务有限公司</v>
          </cell>
          <cell r="C52">
            <v>2905.5</v>
          </cell>
        </row>
        <row r="52">
          <cell r="E52">
            <v>2905.5</v>
          </cell>
        </row>
        <row r="52">
          <cell r="G52">
            <v>20011.92</v>
          </cell>
          <cell r="H52">
            <v>20011.92</v>
          </cell>
          <cell r="I52">
            <v>17106.42</v>
          </cell>
          <cell r="J52">
            <v>2905.5</v>
          </cell>
        </row>
        <row r="53">
          <cell r="B53" t="str">
            <v>东莞市快试网络科技有限公司</v>
          </cell>
          <cell r="C53">
            <v>8130.8</v>
          </cell>
        </row>
        <row r="53">
          <cell r="E53">
            <v>8130.8</v>
          </cell>
        </row>
        <row r="53">
          <cell r="G53">
            <v>13269.28</v>
          </cell>
          <cell r="H53">
            <v>13269.28</v>
          </cell>
          <cell r="I53">
            <v>5138.48</v>
          </cell>
          <cell r="J53">
            <v>8130.8</v>
          </cell>
        </row>
        <row r="54">
          <cell r="B54" t="str">
            <v>东莞市莱博电脑科技有限公司</v>
          </cell>
          <cell r="C54">
            <v>999.8</v>
          </cell>
        </row>
        <row r="54">
          <cell r="E54">
            <v>999.8</v>
          </cell>
        </row>
        <row r="54">
          <cell r="G54">
            <v>15023.12</v>
          </cell>
          <cell r="H54">
            <v>15023.12</v>
          </cell>
          <cell r="I54">
            <v>14023.32</v>
          </cell>
          <cell r="J54">
            <v>999.8</v>
          </cell>
        </row>
        <row r="55">
          <cell r="B55" t="str">
            <v>东莞市力合机电制冷设备有限公司</v>
          </cell>
          <cell r="C55">
            <v>4779.4</v>
          </cell>
        </row>
        <row r="55">
          <cell r="E55">
            <v>4779.4</v>
          </cell>
        </row>
        <row r="55">
          <cell r="G55">
            <v>0</v>
          </cell>
          <cell r="H55">
            <v>0</v>
          </cell>
          <cell r="I55">
            <v>-4779.4</v>
          </cell>
          <cell r="J55">
            <v>0</v>
          </cell>
          <cell r="K55">
            <v>4779.4</v>
          </cell>
        </row>
        <row r="56">
          <cell r="B56" t="str">
            <v>东莞市龙粤通讯连锁有限公司</v>
          </cell>
          <cell r="C56">
            <v>877.7</v>
          </cell>
        </row>
        <row r="56">
          <cell r="E56">
            <v>877.7</v>
          </cell>
        </row>
        <row r="56">
          <cell r="G56">
            <v>0</v>
          </cell>
          <cell r="H56">
            <v>0</v>
          </cell>
          <cell r="I56">
            <v>-877.7</v>
          </cell>
          <cell r="J56">
            <v>0</v>
          </cell>
          <cell r="K56">
            <v>877.7</v>
          </cell>
        </row>
        <row r="57">
          <cell r="B57" t="str">
            <v>东莞市美信机电工程有限公司</v>
          </cell>
          <cell r="C57">
            <v>2629.9</v>
          </cell>
        </row>
        <row r="57">
          <cell r="E57">
            <v>2629.9</v>
          </cell>
        </row>
        <row r="57">
          <cell r="G57">
            <v>0</v>
          </cell>
          <cell r="H57">
            <v>0</v>
          </cell>
          <cell r="I57">
            <v>-2629.9</v>
          </cell>
          <cell r="J57">
            <v>0</v>
          </cell>
          <cell r="K57">
            <v>2629.9</v>
          </cell>
        </row>
        <row r="58">
          <cell r="B58" t="str">
            <v>东莞市美逸电器有限公司</v>
          </cell>
          <cell r="C58">
            <v>9656.8</v>
          </cell>
        </row>
        <row r="58">
          <cell r="E58">
            <v>9656.8</v>
          </cell>
        </row>
        <row r="58">
          <cell r="G58">
            <v>0</v>
          </cell>
          <cell r="H58">
            <v>0</v>
          </cell>
          <cell r="I58">
            <v>-9656.8</v>
          </cell>
          <cell r="J58">
            <v>0</v>
          </cell>
          <cell r="K58">
            <v>9656.8</v>
          </cell>
        </row>
        <row r="59">
          <cell r="B59" t="str">
            <v>东莞市美英电器有限公司</v>
          </cell>
          <cell r="C59">
            <v>8071.4</v>
          </cell>
        </row>
        <row r="59">
          <cell r="E59">
            <v>8071.4</v>
          </cell>
        </row>
        <row r="59">
          <cell r="G59">
            <v>0</v>
          </cell>
          <cell r="H59">
            <v>0</v>
          </cell>
          <cell r="I59">
            <v>-8071.4</v>
          </cell>
          <cell r="J59">
            <v>0</v>
          </cell>
          <cell r="K59">
            <v>8071.4</v>
          </cell>
        </row>
        <row r="60">
          <cell r="B60" t="str">
            <v>东莞市明顺机电工程有限公司</v>
          </cell>
          <cell r="C60">
            <v>18090.6</v>
          </cell>
        </row>
        <row r="60">
          <cell r="E60">
            <v>18090.6</v>
          </cell>
        </row>
        <row r="60">
          <cell r="G60">
            <v>0</v>
          </cell>
          <cell r="H60">
            <v>0</v>
          </cell>
          <cell r="I60">
            <v>-18090.6</v>
          </cell>
          <cell r="J60">
            <v>0</v>
          </cell>
          <cell r="K60">
            <v>18090.6</v>
          </cell>
        </row>
        <row r="61">
          <cell r="B61" t="str">
            <v>东莞市铭钰电器有限公司</v>
          </cell>
          <cell r="C61">
            <v>4150</v>
          </cell>
        </row>
        <row r="61">
          <cell r="E61">
            <v>4150</v>
          </cell>
        </row>
        <row r="61">
          <cell r="G61">
            <v>0</v>
          </cell>
          <cell r="H61">
            <v>0</v>
          </cell>
          <cell r="I61">
            <v>-4150</v>
          </cell>
          <cell r="J61">
            <v>0</v>
          </cell>
          <cell r="K61">
            <v>4150</v>
          </cell>
        </row>
        <row r="62">
          <cell r="B62" t="str">
            <v>东莞市楠越数码电子有限公司</v>
          </cell>
          <cell r="C62">
            <v>15180.19</v>
          </cell>
        </row>
        <row r="62">
          <cell r="E62">
            <v>15180.19</v>
          </cell>
        </row>
        <row r="62">
          <cell r="G62">
            <v>33186.22</v>
          </cell>
          <cell r="H62">
            <v>33186.22</v>
          </cell>
          <cell r="I62">
            <v>18006.03</v>
          </cell>
          <cell r="J62">
            <v>15180.19</v>
          </cell>
        </row>
        <row r="63">
          <cell r="B63" t="str">
            <v>东莞市祺兴制冷设备有限公司</v>
          </cell>
          <cell r="C63">
            <v>2628.26</v>
          </cell>
        </row>
        <row r="63">
          <cell r="E63">
            <v>2628.26</v>
          </cell>
        </row>
        <row r="63">
          <cell r="G63">
            <v>13526.44</v>
          </cell>
          <cell r="H63">
            <v>13526.44</v>
          </cell>
          <cell r="I63">
            <v>10898.18</v>
          </cell>
          <cell r="J63">
            <v>2628.26</v>
          </cell>
        </row>
        <row r="64">
          <cell r="B64" t="str">
            <v>东莞市企石家兴电器商场（个人独资）</v>
          </cell>
          <cell r="C64">
            <v>8002.4</v>
          </cell>
        </row>
        <row r="64">
          <cell r="E64">
            <v>8002.4</v>
          </cell>
        </row>
        <row r="64">
          <cell r="G64">
            <v>0</v>
          </cell>
          <cell r="H64">
            <v>0</v>
          </cell>
          <cell r="I64">
            <v>-8002.4</v>
          </cell>
          <cell r="J64">
            <v>0</v>
          </cell>
          <cell r="K64">
            <v>8002.4</v>
          </cell>
        </row>
        <row r="65">
          <cell r="B65" t="str">
            <v>东莞市荣耀尊享科技有限公司</v>
          </cell>
          <cell r="C65">
            <v>996</v>
          </cell>
        </row>
        <row r="65">
          <cell r="E65">
            <v>996</v>
          </cell>
        </row>
        <row r="65">
          <cell r="G65">
            <v>0</v>
          </cell>
          <cell r="H65">
            <v>0</v>
          </cell>
          <cell r="I65">
            <v>-996</v>
          </cell>
          <cell r="J65">
            <v>0</v>
          </cell>
          <cell r="K65">
            <v>996</v>
          </cell>
        </row>
        <row r="66">
          <cell r="B66" t="str">
            <v>东莞市润宝泰电器有限公司</v>
          </cell>
          <cell r="C66">
            <v>1779.6</v>
          </cell>
        </row>
        <row r="66">
          <cell r="E66">
            <v>1779.6</v>
          </cell>
        </row>
        <row r="66">
          <cell r="G66">
            <v>0</v>
          </cell>
          <cell r="H66">
            <v>0</v>
          </cell>
          <cell r="I66">
            <v>-1779.6</v>
          </cell>
          <cell r="J66">
            <v>0</v>
          </cell>
          <cell r="K66">
            <v>1779.6</v>
          </cell>
        </row>
        <row r="67">
          <cell r="B67" t="str">
            <v>东莞市润威空调电器有限公司</v>
          </cell>
          <cell r="C67">
            <v>4669.2</v>
          </cell>
        </row>
        <row r="67">
          <cell r="E67">
            <v>4669.2</v>
          </cell>
        </row>
        <row r="67">
          <cell r="G67">
            <v>0</v>
          </cell>
          <cell r="H67">
            <v>0</v>
          </cell>
          <cell r="I67">
            <v>-4669.2</v>
          </cell>
          <cell r="J67">
            <v>0</v>
          </cell>
          <cell r="K67">
            <v>4669.2</v>
          </cell>
        </row>
        <row r="68">
          <cell r="B68" t="str">
            <v>东莞市胜和制冷空调工程有限公司</v>
          </cell>
          <cell r="C68">
            <v>13058.2</v>
          </cell>
        </row>
        <row r="68">
          <cell r="E68">
            <v>13058.2</v>
          </cell>
        </row>
        <row r="68">
          <cell r="G68">
            <v>26411.68</v>
          </cell>
          <cell r="H68">
            <v>26411.68</v>
          </cell>
          <cell r="I68">
            <v>13353.48</v>
          </cell>
          <cell r="J68">
            <v>13058.2</v>
          </cell>
        </row>
        <row r="69">
          <cell r="B69" t="str">
            <v>东莞市胜华制冷机电工程有限公司</v>
          </cell>
          <cell r="C69">
            <v>10938.2</v>
          </cell>
        </row>
        <row r="69">
          <cell r="E69">
            <v>10938.2</v>
          </cell>
        </row>
        <row r="69">
          <cell r="G69">
            <v>10677.84</v>
          </cell>
          <cell r="H69">
            <v>10677.84</v>
          </cell>
          <cell r="I69">
            <v>-260.359999999997</v>
          </cell>
          <cell r="J69">
            <v>10677.84</v>
          </cell>
          <cell r="K69">
            <v>260.359999999997</v>
          </cell>
        </row>
        <row r="70">
          <cell r="B70" t="str">
            <v>东莞市盛世通信设备有限公司</v>
          </cell>
          <cell r="C70">
            <v>2759.5</v>
          </cell>
        </row>
        <row r="70">
          <cell r="E70">
            <v>2759.5</v>
          </cell>
        </row>
        <row r="70">
          <cell r="G70">
            <v>9926.64</v>
          </cell>
          <cell r="H70">
            <v>9926.64</v>
          </cell>
          <cell r="I70">
            <v>7167.14</v>
          </cell>
          <cell r="J70">
            <v>2759.5</v>
          </cell>
        </row>
        <row r="71">
          <cell r="B71" t="str">
            <v>东莞市时尚电器有限公司</v>
          </cell>
          <cell r="C71">
            <v>1043387.43</v>
          </cell>
        </row>
        <row r="71">
          <cell r="E71">
            <v>1043387.43</v>
          </cell>
        </row>
        <row r="71">
          <cell r="G71">
            <v>1515718.67</v>
          </cell>
          <cell r="H71">
            <v>1515718.67</v>
          </cell>
          <cell r="I71">
            <v>472331.239999995</v>
          </cell>
          <cell r="J71">
            <v>1043387.43</v>
          </cell>
        </row>
        <row r="72">
          <cell r="B72" t="str">
            <v>东莞市顺为通讯设备有限公司</v>
          </cell>
          <cell r="C72">
            <v>639.8</v>
          </cell>
        </row>
        <row r="72">
          <cell r="E72">
            <v>639.8</v>
          </cell>
        </row>
        <row r="72">
          <cell r="G72">
            <v>0</v>
          </cell>
          <cell r="H72">
            <v>0</v>
          </cell>
          <cell r="I72">
            <v>-639.8</v>
          </cell>
          <cell r="J72">
            <v>0</v>
          </cell>
          <cell r="K72">
            <v>639.8</v>
          </cell>
        </row>
        <row r="73">
          <cell r="B73" t="str">
            <v>东莞市苏宁易购销售有限公司</v>
          </cell>
          <cell r="C73">
            <v>61376.01</v>
          </cell>
        </row>
        <row r="73">
          <cell r="E73">
            <v>61376.01</v>
          </cell>
        </row>
        <row r="73">
          <cell r="G73">
            <v>152229.77</v>
          </cell>
          <cell r="H73">
            <v>152229.77</v>
          </cell>
          <cell r="I73">
            <v>90853.76</v>
          </cell>
          <cell r="J73">
            <v>61376.01</v>
          </cell>
        </row>
        <row r="74">
          <cell r="B74" t="str">
            <v>东莞市天启电器有限公司</v>
          </cell>
          <cell r="C74">
            <v>7112.9</v>
          </cell>
        </row>
        <row r="74">
          <cell r="E74">
            <v>7112.9</v>
          </cell>
        </row>
        <row r="74">
          <cell r="G74">
            <v>53310.48</v>
          </cell>
          <cell r="H74">
            <v>53310.48</v>
          </cell>
          <cell r="I74">
            <v>46197.58</v>
          </cell>
          <cell r="J74">
            <v>7112.9</v>
          </cell>
        </row>
        <row r="75">
          <cell r="B75" t="str">
            <v>东莞市拖米电子商贸服务有限公司</v>
          </cell>
          <cell r="C75">
            <v>859.8</v>
          </cell>
        </row>
        <row r="75">
          <cell r="E75">
            <v>859.8</v>
          </cell>
        </row>
        <row r="75">
          <cell r="G75">
            <v>0</v>
          </cell>
          <cell r="H75">
            <v>0</v>
          </cell>
          <cell r="I75">
            <v>-859.8</v>
          </cell>
          <cell r="J75">
            <v>0</v>
          </cell>
          <cell r="K75">
            <v>859.8</v>
          </cell>
        </row>
        <row r="76">
          <cell r="B76" t="str">
            <v>东莞市伟嘉空调设备工程有限公司</v>
          </cell>
          <cell r="C76">
            <v>760</v>
          </cell>
        </row>
        <row r="76">
          <cell r="E76">
            <v>760</v>
          </cell>
        </row>
        <row r="76">
          <cell r="G76">
            <v>20737.52</v>
          </cell>
          <cell r="H76">
            <v>20737.52</v>
          </cell>
          <cell r="I76">
            <v>19977.52</v>
          </cell>
          <cell r="J76">
            <v>760</v>
          </cell>
        </row>
        <row r="77">
          <cell r="B77" t="str">
            <v>东莞市先锋电脑科技有限公司</v>
          </cell>
          <cell r="C77">
            <v>1109.8</v>
          </cell>
        </row>
        <row r="77">
          <cell r="E77">
            <v>1109.8</v>
          </cell>
        </row>
        <row r="77">
          <cell r="G77">
            <v>13914.56</v>
          </cell>
          <cell r="H77">
            <v>13914.56</v>
          </cell>
          <cell r="I77">
            <v>12804.76</v>
          </cell>
          <cell r="J77">
            <v>1109.8</v>
          </cell>
        </row>
        <row r="78">
          <cell r="B78" t="str">
            <v>东莞市新联宏科技有限公司</v>
          </cell>
          <cell r="C78">
            <v>1469.8</v>
          </cell>
        </row>
        <row r="78">
          <cell r="E78">
            <v>1469.8</v>
          </cell>
        </row>
        <row r="78">
          <cell r="G78">
            <v>0</v>
          </cell>
          <cell r="H78">
            <v>0</v>
          </cell>
          <cell r="I78">
            <v>-1469.8</v>
          </cell>
          <cell r="J78">
            <v>0</v>
          </cell>
          <cell r="K78">
            <v>1469.8</v>
          </cell>
        </row>
        <row r="79">
          <cell r="B79" t="str">
            <v>东莞市兴腾科技有限公司</v>
          </cell>
          <cell r="C79">
            <v>30684.48</v>
          </cell>
        </row>
        <row r="79">
          <cell r="E79">
            <v>30684.48</v>
          </cell>
        </row>
        <row r="79">
          <cell r="G79">
            <v>79660.9</v>
          </cell>
          <cell r="H79">
            <v>79660.9</v>
          </cell>
          <cell r="I79">
            <v>48976.42</v>
          </cell>
          <cell r="J79">
            <v>30684.48</v>
          </cell>
        </row>
        <row r="80">
          <cell r="B80" t="str">
            <v>东莞市耀峰电器有限公司</v>
          </cell>
          <cell r="C80">
            <v>1439.7</v>
          </cell>
        </row>
        <row r="80">
          <cell r="E80">
            <v>1439.7</v>
          </cell>
        </row>
        <row r="80">
          <cell r="G80">
            <v>0</v>
          </cell>
          <cell r="H80">
            <v>0</v>
          </cell>
          <cell r="I80">
            <v>-1439.7</v>
          </cell>
          <cell r="J80">
            <v>0</v>
          </cell>
          <cell r="K80">
            <v>1439.7</v>
          </cell>
        </row>
        <row r="81">
          <cell r="B81" t="str">
            <v>东莞市宜家电器有限公司</v>
          </cell>
          <cell r="C81">
            <v>36269.5</v>
          </cell>
        </row>
        <row r="81">
          <cell r="E81">
            <v>36269.5</v>
          </cell>
        </row>
        <row r="81">
          <cell r="G81">
            <v>82921.12</v>
          </cell>
          <cell r="H81">
            <v>82921.12</v>
          </cell>
          <cell r="I81">
            <v>46651.62</v>
          </cell>
          <cell r="J81">
            <v>36269.5</v>
          </cell>
        </row>
        <row r="82">
          <cell r="B82" t="str">
            <v>东莞市鹰讯通信科技有限公司</v>
          </cell>
          <cell r="C82">
            <v>1899.7</v>
          </cell>
        </row>
        <row r="82">
          <cell r="E82">
            <v>1899.7</v>
          </cell>
        </row>
        <row r="82">
          <cell r="G82">
            <v>16656.08</v>
          </cell>
          <cell r="H82">
            <v>16656.08</v>
          </cell>
          <cell r="I82">
            <v>14756.38</v>
          </cell>
          <cell r="J82">
            <v>1899.7</v>
          </cell>
        </row>
        <row r="83">
          <cell r="B83" t="str">
            <v>东莞市优誉通讯有限公司</v>
          </cell>
          <cell r="C83">
            <v>7138.9</v>
          </cell>
        </row>
        <row r="83">
          <cell r="E83">
            <v>7138.9</v>
          </cell>
        </row>
        <row r="83">
          <cell r="G83">
            <v>42448.48</v>
          </cell>
          <cell r="H83">
            <v>42448.48</v>
          </cell>
          <cell r="I83">
            <v>35309.58</v>
          </cell>
          <cell r="J83">
            <v>7138.9</v>
          </cell>
        </row>
        <row r="84">
          <cell r="B84" t="str">
            <v>东莞市禹其家用电器有限公司</v>
          </cell>
          <cell r="C84">
            <v>4760</v>
          </cell>
        </row>
        <row r="84">
          <cell r="E84">
            <v>4760</v>
          </cell>
        </row>
        <row r="84">
          <cell r="G84">
            <v>9888</v>
          </cell>
          <cell r="H84">
            <v>9888</v>
          </cell>
          <cell r="I84">
            <v>5128</v>
          </cell>
          <cell r="J84">
            <v>4760</v>
          </cell>
        </row>
        <row r="85">
          <cell r="B85" t="str">
            <v>东莞市越盈机电工程有限公司</v>
          </cell>
          <cell r="C85">
            <v>959.9</v>
          </cell>
        </row>
        <row r="85">
          <cell r="E85">
            <v>959.9</v>
          </cell>
        </row>
        <row r="85">
          <cell r="G85">
            <v>0</v>
          </cell>
          <cell r="H85">
            <v>0</v>
          </cell>
          <cell r="I85">
            <v>-959.9</v>
          </cell>
          <cell r="J85">
            <v>0</v>
          </cell>
          <cell r="K85">
            <v>959.9</v>
          </cell>
        </row>
        <row r="86">
          <cell r="B86" t="str">
            <v>东莞市振鹏机电工程有限公司</v>
          </cell>
          <cell r="C86">
            <v>1179.8</v>
          </cell>
        </row>
        <row r="86">
          <cell r="E86">
            <v>1179.8</v>
          </cell>
        </row>
        <row r="86">
          <cell r="G86">
            <v>14527.44</v>
          </cell>
          <cell r="H86">
            <v>14527.44</v>
          </cell>
          <cell r="I86">
            <v>13347.64</v>
          </cell>
          <cell r="J86">
            <v>1179.8</v>
          </cell>
        </row>
        <row r="87">
          <cell r="B87" t="str">
            <v>东莞市正光电器有限公司</v>
          </cell>
          <cell r="C87">
            <v>37085.3</v>
          </cell>
        </row>
        <row r="87">
          <cell r="E87">
            <v>37085.3</v>
          </cell>
        </row>
        <row r="87">
          <cell r="G87">
            <v>18399.52</v>
          </cell>
          <cell r="H87">
            <v>18399.52</v>
          </cell>
          <cell r="I87">
            <v>-18685.78</v>
          </cell>
          <cell r="J87">
            <v>18399.52</v>
          </cell>
          <cell r="K87">
            <v>18685.78</v>
          </cell>
        </row>
        <row r="88">
          <cell r="B88" t="str">
            <v>东莞市知涵网络科技有限公司</v>
          </cell>
          <cell r="C88">
            <v>2000</v>
          </cell>
        </row>
        <row r="88">
          <cell r="E88">
            <v>2000</v>
          </cell>
        </row>
        <row r="88">
          <cell r="G88">
            <v>8800</v>
          </cell>
          <cell r="H88">
            <v>8800</v>
          </cell>
          <cell r="I88">
            <v>6800</v>
          </cell>
          <cell r="J88">
            <v>2000</v>
          </cell>
        </row>
        <row r="89">
          <cell r="B89" t="str">
            <v>东莞市致翔电器有限公司</v>
          </cell>
          <cell r="C89">
            <v>21607.6</v>
          </cell>
        </row>
        <row r="89">
          <cell r="E89">
            <v>21607.6</v>
          </cell>
        </row>
        <row r="89">
          <cell r="G89">
            <v>23251.68</v>
          </cell>
          <cell r="H89">
            <v>23251.68</v>
          </cell>
          <cell r="I89">
            <v>1644.07999999999</v>
          </cell>
          <cell r="J89">
            <v>21607.6</v>
          </cell>
        </row>
        <row r="90">
          <cell r="B90" t="str">
            <v>东莞市宙凯电器销售有限公司</v>
          </cell>
          <cell r="C90">
            <v>3148</v>
          </cell>
        </row>
        <row r="90">
          <cell r="E90">
            <v>3148</v>
          </cell>
        </row>
        <row r="90">
          <cell r="G90">
            <v>13230.64</v>
          </cell>
          <cell r="H90">
            <v>13230.64</v>
          </cell>
          <cell r="I90">
            <v>10082.64</v>
          </cell>
          <cell r="J90">
            <v>3148</v>
          </cell>
        </row>
        <row r="91">
          <cell r="B91" t="str">
            <v>东莞市卓耀制冷设备有限公司</v>
          </cell>
          <cell r="C91">
            <v>850</v>
          </cell>
        </row>
        <row r="91">
          <cell r="E91">
            <v>850</v>
          </cell>
        </row>
        <row r="91">
          <cell r="G91">
            <v>0</v>
          </cell>
          <cell r="H91">
            <v>0</v>
          </cell>
          <cell r="I91">
            <v>-850</v>
          </cell>
          <cell r="J91">
            <v>0</v>
          </cell>
          <cell r="K91">
            <v>850</v>
          </cell>
        </row>
        <row r="92">
          <cell r="B92" t="str">
            <v>东莞鑫森实业投资有限公司</v>
          </cell>
          <cell r="C92">
            <v>735</v>
          </cell>
        </row>
        <row r="92">
          <cell r="E92">
            <v>735</v>
          </cell>
        </row>
        <row r="92">
          <cell r="G92">
            <v>0</v>
          </cell>
          <cell r="H92">
            <v>0</v>
          </cell>
          <cell r="I92">
            <v>-735</v>
          </cell>
          <cell r="J92">
            <v>0</v>
          </cell>
          <cell r="K92">
            <v>735</v>
          </cell>
        </row>
        <row r="93">
          <cell r="B93" t="str">
            <v>东莞振强智家家电有限公司</v>
          </cell>
          <cell r="C93">
            <v>21109.5</v>
          </cell>
        </row>
        <row r="93">
          <cell r="E93">
            <v>21109.5</v>
          </cell>
        </row>
        <row r="93">
          <cell r="G93">
            <v>13523.44</v>
          </cell>
          <cell r="H93">
            <v>13523.44</v>
          </cell>
          <cell r="I93">
            <v>-7586.06</v>
          </cell>
          <cell r="J93">
            <v>13523.44</v>
          </cell>
          <cell r="K93">
            <v>7586.06</v>
          </cell>
        </row>
        <row r="94">
          <cell r="B94" t="str">
            <v>东莞致远贸易有限公司</v>
          </cell>
          <cell r="C94">
            <v>36924.17</v>
          </cell>
        </row>
        <row r="94">
          <cell r="E94">
            <v>36924.17</v>
          </cell>
        </row>
        <row r="94">
          <cell r="G94">
            <v>71120.46</v>
          </cell>
          <cell r="H94">
            <v>71120.46</v>
          </cell>
          <cell r="I94">
            <v>34196.29</v>
          </cell>
          <cell r="J94">
            <v>36924.17</v>
          </cell>
        </row>
        <row r="95">
          <cell r="B95" t="str">
            <v>东莞尊朗科技有限公司</v>
          </cell>
          <cell r="C95">
            <v>309.9</v>
          </cell>
        </row>
        <row r="95">
          <cell r="E95">
            <v>309.9</v>
          </cell>
        </row>
        <row r="95">
          <cell r="G95">
            <v>42027.24</v>
          </cell>
          <cell r="H95">
            <v>42027.24</v>
          </cell>
          <cell r="I95">
            <v>41717.34</v>
          </cell>
          <cell r="J95">
            <v>309.9</v>
          </cell>
        </row>
        <row r="96">
          <cell r="B96" t="str">
            <v>广东广雄电讯有限公司</v>
          </cell>
          <cell r="C96">
            <v>1109.8</v>
          </cell>
        </row>
        <row r="96">
          <cell r="E96">
            <v>1109.8</v>
          </cell>
        </row>
        <row r="96">
          <cell r="G96">
            <v>0</v>
          </cell>
          <cell r="H96">
            <v>0</v>
          </cell>
          <cell r="I96">
            <v>-1109.8</v>
          </cell>
          <cell r="J96">
            <v>0</v>
          </cell>
          <cell r="K96">
            <v>1109.8</v>
          </cell>
        </row>
        <row r="97">
          <cell r="B97" t="str">
            <v>广东弘景制冷有限公司</v>
          </cell>
          <cell r="C97">
            <v>659.9</v>
          </cell>
        </row>
        <row r="97">
          <cell r="E97">
            <v>659.9</v>
          </cell>
        </row>
        <row r="97">
          <cell r="G97">
            <v>0</v>
          </cell>
          <cell r="H97">
            <v>0</v>
          </cell>
          <cell r="I97">
            <v>-659.9</v>
          </cell>
          <cell r="J97">
            <v>0</v>
          </cell>
          <cell r="K97">
            <v>659.9</v>
          </cell>
        </row>
        <row r="98">
          <cell r="B98" t="str">
            <v>广东慧驰商业服务有限公司</v>
          </cell>
          <cell r="C98">
            <v>597.83</v>
          </cell>
        </row>
        <row r="98">
          <cell r="E98">
            <v>597.83</v>
          </cell>
        </row>
        <row r="98">
          <cell r="G98">
            <v>34256.07</v>
          </cell>
          <cell r="H98">
            <v>34256.07</v>
          </cell>
          <cell r="I98">
            <v>33658.24</v>
          </cell>
          <cell r="J98">
            <v>597.83</v>
          </cell>
        </row>
        <row r="99">
          <cell r="B99" t="str">
            <v>广东加盈实业投资有限公司</v>
          </cell>
          <cell r="C99">
            <v>1419.8</v>
          </cell>
        </row>
        <row r="99">
          <cell r="E99">
            <v>1419.8</v>
          </cell>
        </row>
        <row r="99">
          <cell r="G99">
            <v>8250.32</v>
          </cell>
          <cell r="H99">
            <v>8250.32</v>
          </cell>
          <cell r="I99">
            <v>6830.52</v>
          </cell>
          <cell r="J99">
            <v>1419.8</v>
          </cell>
        </row>
        <row r="100">
          <cell r="B100" t="str">
            <v>广东嘉德电器科技有限公司</v>
          </cell>
          <cell r="C100">
            <v>5171.94</v>
          </cell>
        </row>
        <row r="100">
          <cell r="E100">
            <v>5171.94</v>
          </cell>
        </row>
        <row r="100">
          <cell r="G100">
            <v>24089.71</v>
          </cell>
          <cell r="H100">
            <v>24089.71</v>
          </cell>
          <cell r="I100">
            <v>18917.77</v>
          </cell>
          <cell r="J100">
            <v>5171.94</v>
          </cell>
        </row>
        <row r="101">
          <cell r="B101" t="str">
            <v>广东捷通盛和电讯有限公司</v>
          </cell>
          <cell r="C101">
            <v>579.9</v>
          </cell>
        </row>
        <row r="101">
          <cell r="E101">
            <v>579.9</v>
          </cell>
        </row>
        <row r="101">
          <cell r="G101">
            <v>10935.52</v>
          </cell>
          <cell r="H101">
            <v>10935.52</v>
          </cell>
          <cell r="I101">
            <v>10355.62</v>
          </cell>
          <cell r="J101">
            <v>579.9</v>
          </cell>
        </row>
        <row r="102">
          <cell r="B102" t="str">
            <v>广东省东莞市虎门供销社粤华家电公司</v>
          </cell>
          <cell r="C102">
            <v>3699.4</v>
          </cell>
        </row>
        <row r="102">
          <cell r="E102">
            <v>3699.4</v>
          </cell>
        </row>
        <row r="102">
          <cell r="G102">
            <v>0</v>
          </cell>
          <cell r="H102">
            <v>0</v>
          </cell>
          <cell r="I102">
            <v>-3699.4</v>
          </cell>
          <cell r="J102">
            <v>0</v>
          </cell>
          <cell r="K102">
            <v>3699.4</v>
          </cell>
        </row>
        <row r="103">
          <cell r="B103" t="str">
            <v>广东鑫生电器有限公司</v>
          </cell>
          <cell r="C103">
            <v>10702.8</v>
          </cell>
        </row>
        <row r="103">
          <cell r="E103">
            <v>10702.8</v>
          </cell>
        </row>
        <row r="103">
          <cell r="G103">
            <v>50729.52</v>
          </cell>
          <cell r="H103">
            <v>50729.52</v>
          </cell>
          <cell r="I103">
            <v>40026.72</v>
          </cell>
          <cell r="J103">
            <v>10702.8</v>
          </cell>
        </row>
        <row r="104">
          <cell r="B104" t="str">
            <v>广东粤盛通贸易有限公司</v>
          </cell>
          <cell r="C104">
            <v>539.9</v>
          </cell>
        </row>
        <row r="104">
          <cell r="E104">
            <v>539.9</v>
          </cell>
        </row>
        <row r="104">
          <cell r="G104">
            <v>0</v>
          </cell>
          <cell r="H104">
            <v>0</v>
          </cell>
          <cell r="I104">
            <v>-539.9</v>
          </cell>
          <cell r="J104">
            <v>0</v>
          </cell>
          <cell r="K104">
            <v>539.9</v>
          </cell>
        </row>
        <row r="105">
          <cell r="B105" t="str">
            <v>京东五星电器集团(东莞)有限公司</v>
          </cell>
          <cell r="C105">
            <v>293189.449999999</v>
          </cell>
        </row>
        <row r="105">
          <cell r="E105">
            <v>293189.449999999</v>
          </cell>
        </row>
        <row r="105">
          <cell r="G105">
            <v>885244.86</v>
          </cell>
          <cell r="H105">
            <v>885244.86</v>
          </cell>
          <cell r="I105">
            <v>592055.410000001</v>
          </cell>
          <cell r="J105">
            <v>293189.449999999</v>
          </cell>
        </row>
        <row r="106">
          <cell r="B106" t="str">
            <v>东莞市深晖空调工程有限公司</v>
          </cell>
        </row>
        <row r="106">
          <cell r="E106">
            <v>0</v>
          </cell>
        </row>
        <row r="106">
          <cell r="G106">
            <v>21707.36</v>
          </cell>
          <cell r="H106">
            <v>21707.36</v>
          </cell>
          <cell r="I106">
            <v>21707.36</v>
          </cell>
          <cell r="J106">
            <v>0</v>
          </cell>
        </row>
        <row r="107">
          <cell r="B107" t="str">
            <v>东莞市国杰电器有限公司</v>
          </cell>
        </row>
        <row r="107">
          <cell r="E107">
            <v>0</v>
          </cell>
        </row>
        <row r="107">
          <cell r="G107">
            <v>23399.92</v>
          </cell>
          <cell r="H107">
            <v>23399.92</v>
          </cell>
          <cell r="I107">
            <v>23399.92</v>
          </cell>
          <cell r="J107">
            <v>0</v>
          </cell>
        </row>
        <row r="108">
          <cell r="B108" t="str">
            <v>广东康林电气工程有限公司</v>
          </cell>
        </row>
        <row r="108">
          <cell r="E108">
            <v>0</v>
          </cell>
        </row>
        <row r="108">
          <cell r="G108">
            <v>39839.43</v>
          </cell>
          <cell r="H108">
            <v>39839.43</v>
          </cell>
          <cell r="I108">
            <v>39839.43</v>
          </cell>
          <cell r="J108">
            <v>0</v>
          </cell>
        </row>
        <row r="109">
          <cell r="B109" t="str">
            <v>东莞安佑商贸科技有限公司</v>
          </cell>
        </row>
        <row r="109">
          <cell r="E109">
            <v>0</v>
          </cell>
        </row>
        <row r="109">
          <cell r="G109">
            <v>29955.57</v>
          </cell>
          <cell r="H109">
            <v>29955.57</v>
          </cell>
          <cell r="I109">
            <v>29955.57</v>
          </cell>
          <cell r="J109">
            <v>0</v>
          </cell>
        </row>
        <row r="110">
          <cell r="B110" t="str">
            <v>东莞市厚街恒新电器广场</v>
          </cell>
        </row>
        <row r="110">
          <cell r="E110">
            <v>0</v>
          </cell>
        </row>
        <row r="110">
          <cell r="G110">
            <v>9335.84</v>
          </cell>
          <cell r="H110">
            <v>9335.84</v>
          </cell>
          <cell r="I110">
            <v>9335.84</v>
          </cell>
          <cell r="J110">
            <v>0</v>
          </cell>
        </row>
        <row r="111">
          <cell r="B111" t="str">
            <v>东莞市嘉力空调机电工程有限公司</v>
          </cell>
        </row>
        <row r="111">
          <cell r="E111">
            <v>0</v>
          </cell>
        </row>
        <row r="111">
          <cell r="G111">
            <v>13999.72</v>
          </cell>
          <cell r="H111">
            <v>13999.72</v>
          </cell>
          <cell r="I111">
            <v>13999.72</v>
          </cell>
          <cell r="J111">
            <v>0</v>
          </cell>
        </row>
        <row r="112">
          <cell r="B112" t="str">
            <v>东莞市伟豪空调电器贸易有限公司</v>
          </cell>
        </row>
        <row r="112">
          <cell r="E112">
            <v>0</v>
          </cell>
        </row>
        <row r="112">
          <cell r="G112">
            <v>24512.63</v>
          </cell>
          <cell r="H112">
            <v>24512.63</v>
          </cell>
          <cell r="I112">
            <v>24512.63</v>
          </cell>
          <cell r="J112">
            <v>0</v>
          </cell>
        </row>
        <row r="113">
          <cell r="B113" t="str">
            <v>东莞市忠胜电器有限公司</v>
          </cell>
        </row>
        <row r="113">
          <cell r="E113">
            <v>0</v>
          </cell>
        </row>
        <row r="113">
          <cell r="G113">
            <v>11660.24</v>
          </cell>
          <cell r="H113">
            <v>11660.24</v>
          </cell>
          <cell r="I113">
            <v>11660.24</v>
          </cell>
          <cell r="J113">
            <v>0</v>
          </cell>
        </row>
        <row r="114">
          <cell r="E114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E118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E119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E120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J121">
            <v>0</v>
          </cell>
        </row>
        <row r="122">
          <cell r="B122" t="str">
            <v>合计</v>
          </cell>
          <cell r="C122">
            <v>2714493.85</v>
          </cell>
          <cell r="D122">
            <v>0</v>
          </cell>
          <cell r="E122">
            <v>2714493.85</v>
          </cell>
          <cell r="F122">
            <v>0</v>
          </cell>
          <cell r="G122">
            <v>5023638.28</v>
          </cell>
          <cell r="H122">
            <v>5023638.28</v>
          </cell>
          <cell r="I122">
            <v>2309144.43</v>
          </cell>
          <cell r="J122">
            <v>2488319.8</v>
          </cell>
          <cell r="K122">
            <v>226174.05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7"/>
  <sheetViews>
    <sheetView tabSelected="1" workbookViewId="0">
      <pane ySplit="3" topLeftCell="A4" activePane="bottomLeft" state="frozen"/>
      <selection/>
      <selection pane="bottomLeft" activeCell="H93" sqref="H93"/>
    </sheetView>
  </sheetViews>
  <sheetFormatPr defaultColWidth="9" defaultRowHeight="27" customHeight="true" outlineLevelCol="2"/>
  <cols>
    <col min="1" max="1" width="7.375" style="1" customWidth="true"/>
    <col min="2" max="2" width="45.25" style="1" customWidth="true"/>
    <col min="3" max="3" width="23.875" style="2" customWidth="true"/>
    <col min="4" max="16384" width="9" style="3"/>
  </cols>
  <sheetData>
    <row r="1" customHeight="true" spans="1:1">
      <c r="A1" s="4" t="s">
        <v>0</v>
      </c>
    </row>
    <row r="2" ht="47" customHeight="true" spans="1:3">
      <c r="A2" s="5" t="s">
        <v>1</v>
      </c>
      <c r="B2" s="5"/>
      <c r="C2" s="5"/>
    </row>
    <row r="3" ht="28" customHeight="true" spans="1:3">
      <c r="A3" s="6" t="s">
        <v>2</v>
      </c>
      <c r="B3" s="6" t="s">
        <v>3</v>
      </c>
      <c r="C3" s="7" t="s">
        <v>4</v>
      </c>
    </row>
    <row r="4" ht="28" customHeight="true" spans="1:3">
      <c r="A4" s="8">
        <v>1</v>
      </c>
      <c r="B4" s="8" t="s">
        <v>5</v>
      </c>
      <c r="C4" s="9">
        <f>VLOOKUP(B4:B106,[1]拨付汇总表!$B$3:$K$122,2,FALSE)</f>
        <v>38076.2</v>
      </c>
    </row>
    <row r="5" ht="28" customHeight="true" spans="1:3">
      <c r="A5" s="8">
        <v>2</v>
      </c>
      <c r="B5" s="8" t="s">
        <v>6</v>
      </c>
      <c r="C5" s="9">
        <f>VLOOKUP(B5:B107,[1]拨付汇总表!$B$3:$K$122,2,FALSE)</f>
        <v>52668.2</v>
      </c>
    </row>
    <row r="6" ht="28" customHeight="true" spans="1:3">
      <c r="A6" s="8">
        <v>3</v>
      </c>
      <c r="B6" s="8" t="s">
        <v>7</v>
      </c>
      <c r="C6" s="9">
        <f>VLOOKUP(B6:B108,[1]拨付汇总表!$B$3:$K$122,2,FALSE)</f>
        <v>3926.6</v>
      </c>
    </row>
    <row r="7" ht="28" customHeight="true" spans="1:3">
      <c r="A7" s="8">
        <v>4</v>
      </c>
      <c r="B7" s="8" t="s">
        <v>8</v>
      </c>
      <c r="C7" s="9">
        <f>VLOOKUP(B7:B109,[1]拨付汇总表!$B$3:$K$122,2,FALSE)</f>
        <v>290</v>
      </c>
    </row>
    <row r="8" ht="28" customHeight="true" spans="1:3">
      <c r="A8" s="8">
        <v>5</v>
      </c>
      <c r="B8" s="8" t="s">
        <v>9</v>
      </c>
      <c r="C8" s="9">
        <f>VLOOKUP(B8:B110,[1]拨付汇总表!$B$3:$K$122,2,FALSE)</f>
        <v>19570.3</v>
      </c>
    </row>
    <row r="9" ht="28" customHeight="true" spans="1:3">
      <c r="A9" s="8">
        <v>6</v>
      </c>
      <c r="B9" s="8" t="s">
        <v>10</v>
      </c>
      <c r="C9" s="9">
        <f>VLOOKUP(B9:B111,[1]拨付汇总表!$B$3:$K$122,2,FALSE)</f>
        <v>24369.1</v>
      </c>
    </row>
    <row r="10" ht="28" customHeight="true" spans="1:3">
      <c r="A10" s="8">
        <v>7</v>
      </c>
      <c r="B10" s="8" t="s">
        <v>11</v>
      </c>
      <c r="C10" s="9">
        <f>VLOOKUP(B10:B112,[1]拨付汇总表!$B$3:$K$122,2,FALSE)</f>
        <v>2506.6</v>
      </c>
    </row>
    <row r="11" ht="28" customHeight="true" spans="1:3">
      <c r="A11" s="8">
        <v>8</v>
      </c>
      <c r="B11" s="8" t="s">
        <v>12</v>
      </c>
      <c r="C11" s="9">
        <f>VLOOKUP(B11:B113,[1]拨付汇总表!$B$3:$K$122,2,FALSE)</f>
        <v>1000</v>
      </c>
    </row>
    <row r="12" ht="28" customHeight="true" spans="1:3">
      <c r="A12" s="8">
        <v>9</v>
      </c>
      <c r="B12" s="8" t="s">
        <v>13</v>
      </c>
      <c r="C12" s="9">
        <f>VLOOKUP(B12:B114,[1]拨付汇总表!$B$3:$K$122,2,FALSE)</f>
        <v>369.6</v>
      </c>
    </row>
    <row r="13" ht="28" customHeight="true" spans="1:3">
      <c r="A13" s="8">
        <v>10</v>
      </c>
      <c r="B13" s="8" t="s">
        <v>14</v>
      </c>
      <c r="C13" s="9">
        <f>VLOOKUP(B13:B115,[1]拨付汇总表!$B$3:$K$122,2,FALSE)</f>
        <v>1349.8</v>
      </c>
    </row>
    <row r="14" ht="28" customHeight="true" spans="1:3">
      <c r="A14" s="8">
        <v>11</v>
      </c>
      <c r="B14" s="8" t="s">
        <v>15</v>
      </c>
      <c r="C14" s="9">
        <f>VLOOKUP(B14:B116,[1]拨付汇总表!$B$3:$K$122,2,FALSE)</f>
        <v>1603.7</v>
      </c>
    </row>
    <row r="15" ht="28" customHeight="true" spans="1:3">
      <c r="A15" s="8">
        <v>12</v>
      </c>
      <c r="B15" s="8" t="s">
        <v>16</v>
      </c>
      <c r="C15" s="9">
        <f>VLOOKUP(B15:B117,[1]拨付汇总表!$B$3:$K$122,2,FALSE)</f>
        <v>18289.4</v>
      </c>
    </row>
    <row r="16" ht="28" customHeight="true" spans="1:3">
      <c r="A16" s="8">
        <v>13</v>
      </c>
      <c r="B16" s="8" t="s">
        <v>17</v>
      </c>
      <c r="C16" s="9">
        <f>VLOOKUP(B16:B118,[1]拨付汇总表!$B$3:$K$122,2,FALSE)</f>
        <v>10822.6</v>
      </c>
    </row>
    <row r="17" ht="28" customHeight="true" spans="1:3">
      <c r="A17" s="8">
        <v>14</v>
      </c>
      <c r="B17" s="8" t="s">
        <v>18</v>
      </c>
      <c r="C17" s="9">
        <f>VLOOKUP(B17:B119,[1]拨付汇总表!$B$3:$K$122,2,FALSE)</f>
        <v>2651.5</v>
      </c>
    </row>
    <row r="18" ht="28" customHeight="true" spans="1:3">
      <c r="A18" s="8">
        <v>15</v>
      </c>
      <c r="B18" s="8" t="s">
        <v>19</v>
      </c>
      <c r="C18" s="9">
        <f>VLOOKUP(B18:B120,[1]拨付汇总表!$B$3:$K$122,2,FALSE)</f>
        <v>10785.9</v>
      </c>
    </row>
    <row r="19" ht="28" customHeight="true" spans="1:3">
      <c r="A19" s="8">
        <v>16</v>
      </c>
      <c r="B19" s="8" t="s">
        <v>20</v>
      </c>
      <c r="C19" s="9">
        <f>VLOOKUP(B19:B121,[1]拨付汇总表!$B$3:$K$122,2,FALSE)</f>
        <v>52884.9</v>
      </c>
    </row>
    <row r="20" ht="28" customHeight="true" spans="1:3">
      <c r="A20" s="8">
        <v>17</v>
      </c>
      <c r="B20" s="8" t="s">
        <v>21</v>
      </c>
      <c r="C20" s="9">
        <f>VLOOKUP(B20:B122,[1]拨付汇总表!$B$3:$K$122,2,FALSE)</f>
        <v>709.8</v>
      </c>
    </row>
    <row r="21" ht="28" customHeight="true" spans="1:3">
      <c r="A21" s="8">
        <v>18</v>
      </c>
      <c r="B21" s="8" t="s">
        <v>22</v>
      </c>
      <c r="C21" s="9">
        <f>VLOOKUP(B21:B123,[1]拨付汇总表!$B$3:$K$122,2,FALSE)</f>
        <v>66263.1</v>
      </c>
    </row>
    <row r="22" ht="28" customHeight="true" spans="1:3">
      <c r="A22" s="8">
        <v>19</v>
      </c>
      <c r="B22" s="8" t="s">
        <v>23</v>
      </c>
      <c r="C22" s="9">
        <f>VLOOKUP(B22:B124,[1]拨付汇总表!$B$3:$K$122,2,FALSE)</f>
        <v>79472.1</v>
      </c>
    </row>
    <row r="23" ht="28" customHeight="true" spans="1:3">
      <c r="A23" s="8">
        <v>20</v>
      </c>
      <c r="B23" s="8" t="s">
        <v>24</v>
      </c>
      <c r="C23" s="9">
        <f>VLOOKUP(B23:B125,[1]拨付汇总表!$B$3:$K$122,2,FALSE)</f>
        <v>44173</v>
      </c>
    </row>
    <row r="24" ht="28" customHeight="true" spans="1:3">
      <c r="A24" s="8">
        <v>21</v>
      </c>
      <c r="B24" s="8" t="s">
        <v>25</v>
      </c>
      <c r="C24" s="9">
        <f>VLOOKUP(B24:B126,[1]拨付汇总表!$B$3:$K$122,2,FALSE)</f>
        <v>6663.3</v>
      </c>
    </row>
    <row r="25" ht="28" customHeight="true" spans="1:3">
      <c r="A25" s="8">
        <v>22</v>
      </c>
      <c r="B25" s="8" t="s">
        <v>26</v>
      </c>
      <c r="C25" s="9">
        <f>VLOOKUP(B25:B127,[1]拨付汇总表!$B$3:$K$122,2,FALSE)</f>
        <v>980</v>
      </c>
    </row>
    <row r="26" ht="28" customHeight="true" spans="1:3">
      <c r="A26" s="8">
        <v>23</v>
      </c>
      <c r="B26" s="8" t="s">
        <v>27</v>
      </c>
      <c r="C26" s="9">
        <f>VLOOKUP(B26:B128,[1]拨付汇总表!$B$3:$K$122,2,FALSE)</f>
        <v>499.9</v>
      </c>
    </row>
    <row r="27" ht="28" customHeight="true" spans="1:3">
      <c r="A27" s="8">
        <v>24</v>
      </c>
      <c r="B27" s="8" t="s">
        <v>28</v>
      </c>
      <c r="C27" s="9">
        <f>VLOOKUP(B27:B129,[1]拨付汇总表!$B$3:$K$122,2,FALSE)</f>
        <v>4839.1</v>
      </c>
    </row>
    <row r="28" ht="28" customHeight="true" spans="1:3">
      <c r="A28" s="8">
        <v>25</v>
      </c>
      <c r="B28" s="8" t="s">
        <v>29</v>
      </c>
      <c r="C28" s="9">
        <f>VLOOKUP(B28:B130,[1]拨付汇总表!$B$3:$K$122,2,FALSE)</f>
        <v>275</v>
      </c>
    </row>
    <row r="29" ht="28" customHeight="true" spans="1:3">
      <c r="A29" s="8">
        <v>26</v>
      </c>
      <c r="B29" s="8" t="s">
        <v>30</v>
      </c>
      <c r="C29" s="9">
        <f>VLOOKUP(B29:B131,[1]拨付汇总表!$B$3:$K$122,2,FALSE)</f>
        <v>6119.9</v>
      </c>
    </row>
    <row r="30" ht="28" customHeight="true" spans="1:3">
      <c r="A30" s="8">
        <v>27</v>
      </c>
      <c r="B30" s="8" t="s">
        <v>31</v>
      </c>
      <c r="C30" s="9">
        <f>VLOOKUP(B30:B132,[1]拨付汇总表!$B$3:$K$122,2,FALSE)</f>
        <v>9911.2</v>
      </c>
    </row>
    <row r="31" ht="28" customHeight="true" spans="1:3">
      <c r="A31" s="8">
        <v>28</v>
      </c>
      <c r="B31" s="8" t="s">
        <v>32</v>
      </c>
      <c r="C31" s="9">
        <f>VLOOKUP(B31:B133,[1]拨付汇总表!$B$3:$K$122,2,FALSE)</f>
        <v>6147.9</v>
      </c>
    </row>
    <row r="32" ht="28" customHeight="true" spans="1:3">
      <c r="A32" s="8">
        <v>29</v>
      </c>
      <c r="B32" s="8" t="s">
        <v>33</v>
      </c>
      <c r="C32" s="9">
        <f>VLOOKUP(B32:B134,[1]拨付汇总表!$B$3:$K$122,2,FALSE)</f>
        <v>2969.4</v>
      </c>
    </row>
    <row r="33" ht="28" customHeight="true" spans="1:3">
      <c r="A33" s="8">
        <v>30</v>
      </c>
      <c r="B33" s="8" t="s">
        <v>34</v>
      </c>
      <c r="C33" s="9">
        <f>VLOOKUP(B33:B135,[1]拨付汇总表!$B$3:$K$122,2,FALSE)</f>
        <v>3930</v>
      </c>
    </row>
    <row r="34" ht="28" customHeight="true" spans="1:3">
      <c r="A34" s="8">
        <v>31</v>
      </c>
      <c r="B34" s="8" t="s">
        <v>35</v>
      </c>
      <c r="C34" s="9">
        <f>VLOOKUP(B34:B136,[1]拨付汇总表!$B$3:$K$122,2,FALSE)</f>
        <v>39646.3</v>
      </c>
    </row>
    <row r="35" ht="28" customHeight="true" spans="1:3">
      <c r="A35" s="8">
        <v>32</v>
      </c>
      <c r="B35" s="8" t="s">
        <v>36</v>
      </c>
      <c r="C35" s="9">
        <f>VLOOKUP(B35:B137,[1]拨付汇总表!$B$3:$K$122,2,FALSE)</f>
        <v>650</v>
      </c>
    </row>
    <row r="36" ht="28" customHeight="true" spans="1:3">
      <c r="A36" s="8">
        <v>33</v>
      </c>
      <c r="B36" s="8" t="s">
        <v>37</v>
      </c>
      <c r="C36" s="9">
        <f>VLOOKUP(B36:B138,[1]拨付汇总表!$B$3:$K$122,2,FALSE)</f>
        <v>4779.12</v>
      </c>
    </row>
    <row r="37" ht="28" customHeight="true" spans="1:3">
      <c r="A37" s="8">
        <v>34</v>
      </c>
      <c r="B37" s="8" t="s">
        <v>38</v>
      </c>
      <c r="C37" s="9">
        <f>VLOOKUP(B37:B139,[1]拨付汇总表!$B$3:$K$122,2,FALSE)</f>
        <v>43094.95</v>
      </c>
    </row>
    <row r="38" ht="28" customHeight="true" spans="1:3">
      <c r="A38" s="8">
        <v>35</v>
      </c>
      <c r="B38" s="8" t="s">
        <v>39</v>
      </c>
      <c r="C38" s="9">
        <f>VLOOKUP(B38:B140,[1]拨付汇总表!$B$3:$K$122,2,FALSE)</f>
        <v>41779.9</v>
      </c>
    </row>
    <row r="39" ht="28" customHeight="true" spans="1:3">
      <c r="A39" s="8">
        <v>36</v>
      </c>
      <c r="B39" s="8" t="s">
        <v>40</v>
      </c>
      <c r="C39" s="9">
        <f>VLOOKUP(B39:B141,[1]拨付汇总表!$B$3:$K$122,2,FALSE)</f>
        <v>6075.9</v>
      </c>
    </row>
    <row r="40" ht="28" customHeight="true" spans="1:3">
      <c r="A40" s="8">
        <v>37</v>
      </c>
      <c r="B40" s="8" t="s">
        <v>41</v>
      </c>
      <c r="C40" s="9">
        <f>VLOOKUP(B40:B142,[1]拨付汇总表!$B$3:$K$122,2,FALSE)</f>
        <v>1661.7</v>
      </c>
    </row>
    <row r="41" ht="28" customHeight="true" spans="1:3">
      <c r="A41" s="8">
        <v>38</v>
      </c>
      <c r="B41" s="8" t="s">
        <v>42</v>
      </c>
      <c r="C41" s="9">
        <f>VLOOKUP(B41:B143,[1]拨付汇总表!$B$3:$K$122,2,FALSE)</f>
        <v>29557.3</v>
      </c>
    </row>
    <row r="42" ht="28" customHeight="true" spans="1:3">
      <c r="A42" s="8">
        <v>39</v>
      </c>
      <c r="B42" s="8" t="s">
        <v>43</v>
      </c>
      <c r="C42" s="9">
        <f>VLOOKUP(B42:B144,[1]拨付汇总表!$B$3:$K$122,2,FALSE)</f>
        <v>7724.3</v>
      </c>
    </row>
    <row r="43" ht="28" customHeight="true" spans="1:3">
      <c r="A43" s="8">
        <v>40</v>
      </c>
      <c r="B43" s="8" t="s">
        <v>44</v>
      </c>
      <c r="C43" s="9">
        <f>VLOOKUP(B43:B145,[1]拨付汇总表!$B$3:$K$122,2,FALSE)</f>
        <v>3150.7</v>
      </c>
    </row>
    <row r="44" ht="28" customHeight="true" spans="1:3">
      <c r="A44" s="8">
        <v>41</v>
      </c>
      <c r="B44" s="8" t="s">
        <v>45</v>
      </c>
      <c r="C44" s="9">
        <f>VLOOKUP(B44:B146,[1]拨付汇总表!$B$3:$K$122,2,FALSE)</f>
        <v>899.9</v>
      </c>
    </row>
    <row r="45" ht="28" customHeight="true" spans="1:3">
      <c r="A45" s="8">
        <v>42</v>
      </c>
      <c r="B45" s="8" t="s">
        <v>46</v>
      </c>
      <c r="C45" s="9">
        <f>VLOOKUP(B45:B147,[1]拨付汇总表!$B$3:$K$122,2,FALSE)</f>
        <v>63301.9</v>
      </c>
    </row>
    <row r="46" ht="28" customHeight="true" spans="1:3">
      <c r="A46" s="8">
        <v>43</v>
      </c>
      <c r="B46" s="8" t="s">
        <v>47</v>
      </c>
      <c r="C46" s="9">
        <f>VLOOKUP(B46:B148,[1]拨付汇总表!$B$3:$K$122,2,FALSE)</f>
        <v>105471.4</v>
      </c>
    </row>
    <row r="47" ht="28" customHeight="true" spans="1:3">
      <c r="A47" s="8">
        <v>44</v>
      </c>
      <c r="B47" s="8" t="s">
        <v>48</v>
      </c>
      <c r="C47" s="9">
        <f>VLOOKUP(B47:B149,[1]拨付汇总表!$B$3:$K$122,2,FALSE)</f>
        <v>8380.8</v>
      </c>
    </row>
    <row r="48" ht="28" customHeight="true" spans="1:3">
      <c r="A48" s="8">
        <v>45</v>
      </c>
      <c r="B48" s="8" t="s">
        <v>49</v>
      </c>
      <c r="C48" s="9">
        <f>VLOOKUP(B48:B150,[1]拨付汇总表!$B$3:$K$122,2,FALSE)</f>
        <v>27276.15</v>
      </c>
    </row>
    <row r="49" ht="28" customHeight="true" spans="1:3">
      <c r="A49" s="8">
        <v>46</v>
      </c>
      <c r="B49" s="8" t="s">
        <v>50</v>
      </c>
      <c r="C49" s="9">
        <f>VLOOKUP(B49:B151,[1]拨付汇总表!$B$3:$K$122,2,FALSE)</f>
        <v>13032</v>
      </c>
    </row>
    <row r="50" ht="28" customHeight="true" spans="1:3">
      <c r="A50" s="8">
        <v>47</v>
      </c>
      <c r="B50" s="8" t="s">
        <v>51</v>
      </c>
      <c r="C50" s="9">
        <f>VLOOKUP(B50:B152,[1]拨付汇总表!$B$3:$K$122,2,FALSE)</f>
        <v>56640.97</v>
      </c>
    </row>
    <row r="51" ht="28" customHeight="true" spans="1:3">
      <c r="A51" s="8">
        <v>48</v>
      </c>
      <c r="B51" s="8" t="s">
        <v>52</v>
      </c>
      <c r="C51" s="9">
        <f>VLOOKUP(B51:B153,[1]拨付汇总表!$B$3:$K$122,2,FALSE)</f>
        <v>23861.4</v>
      </c>
    </row>
    <row r="52" ht="28" customHeight="true" spans="1:3">
      <c r="A52" s="8">
        <v>49</v>
      </c>
      <c r="B52" s="8" t="s">
        <v>53</v>
      </c>
      <c r="C52" s="9">
        <f>VLOOKUP(B52:B154,[1]拨付汇总表!$B$3:$K$122,2,FALSE)</f>
        <v>599.9</v>
      </c>
    </row>
    <row r="53" ht="28" customHeight="true" spans="1:3">
      <c r="A53" s="8">
        <v>50</v>
      </c>
      <c r="B53" s="8" t="s">
        <v>54</v>
      </c>
      <c r="C53" s="9">
        <f>VLOOKUP(B53:B155,[1]拨付汇总表!$B$3:$K$122,2,FALSE)</f>
        <v>2905.5</v>
      </c>
    </row>
    <row r="54" ht="28" customHeight="true" spans="1:3">
      <c r="A54" s="8">
        <v>51</v>
      </c>
      <c r="B54" s="8" t="s">
        <v>55</v>
      </c>
      <c r="C54" s="9">
        <f>VLOOKUP(B54:B156,[1]拨付汇总表!$B$3:$K$122,2,FALSE)</f>
        <v>8130.8</v>
      </c>
    </row>
    <row r="55" ht="28" customHeight="true" spans="1:3">
      <c r="A55" s="8">
        <v>52</v>
      </c>
      <c r="B55" s="8" t="s">
        <v>56</v>
      </c>
      <c r="C55" s="9">
        <f>VLOOKUP(B55:B157,[1]拨付汇总表!$B$3:$K$122,2,FALSE)</f>
        <v>999.8</v>
      </c>
    </row>
    <row r="56" ht="28" customHeight="true" spans="1:3">
      <c r="A56" s="8">
        <v>53</v>
      </c>
      <c r="B56" s="8" t="s">
        <v>57</v>
      </c>
      <c r="C56" s="9">
        <f>VLOOKUP(B56:B158,[1]拨付汇总表!$B$3:$K$122,2,FALSE)</f>
        <v>4779.4</v>
      </c>
    </row>
    <row r="57" ht="28" customHeight="true" spans="1:3">
      <c r="A57" s="8">
        <v>54</v>
      </c>
      <c r="B57" s="8" t="s">
        <v>58</v>
      </c>
      <c r="C57" s="9">
        <f>VLOOKUP(B57:B159,[1]拨付汇总表!$B$3:$K$122,2,FALSE)</f>
        <v>877.7</v>
      </c>
    </row>
    <row r="58" ht="28" customHeight="true" spans="1:3">
      <c r="A58" s="8">
        <v>55</v>
      </c>
      <c r="B58" s="8" t="s">
        <v>59</v>
      </c>
      <c r="C58" s="9">
        <f>VLOOKUP(B58:B160,[1]拨付汇总表!$B$3:$K$122,2,FALSE)</f>
        <v>2629.9</v>
      </c>
    </row>
    <row r="59" ht="28" customHeight="true" spans="1:3">
      <c r="A59" s="8">
        <v>56</v>
      </c>
      <c r="B59" s="8" t="s">
        <v>60</v>
      </c>
      <c r="C59" s="9">
        <f>VLOOKUP(B59:B161,[1]拨付汇总表!$B$3:$K$122,2,FALSE)</f>
        <v>9656.8</v>
      </c>
    </row>
    <row r="60" ht="28" customHeight="true" spans="1:3">
      <c r="A60" s="8">
        <v>57</v>
      </c>
      <c r="B60" s="8" t="s">
        <v>61</v>
      </c>
      <c r="C60" s="9">
        <f>VLOOKUP(B60:B162,[1]拨付汇总表!$B$3:$K$122,2,FALSE)</f>
        <v>8071.4</v>
      </c>
    </row>
    <row r="61" ht="28" customHeight="true" spans="1:3">
      <c r="A61" s="8">
        <v>58</v>
      </c>
      <c r="B61" s="8" t="s">
        <v>62</v>
      </c>
      <c r="C61" s="9">
        <f>VLOOKUP(B61:B163,[1]拨付汇总表!$B$3:$K$122,2,FALSE)</f>
        <v>18090.6</v>
      </c>
    </row>
    <row r="62" ht="28" customHeight="true" spans="1:3">
      <c r="A62" s="8">
        <v>59</v>
      </c>
      <c r="B62" s="8" t="s">
        <v>63</v>
      </c>
      <c r="C62" s="9">
        <f>VLOOKUP(B62:B164,[1]拨付汇总表!$B$3:$K$122,2,FALSE)</f>
        <v>4150</v>
      </c>
    </row>
    <row r="63" ht="28" customHeight="true" spans="1:3">
      <c r="A63" s="8">
        <v>60</v>
      </c>
      <c r="B63" s="8" t="s">
        <v>64</v>
      </c>
      <c r="C63" s="9">
        <f>VLOOKUP(B63:B165,[1]拨付汇总表!$B$3:$K$122,2,FALSE)</f>
        <v>15180.19</v>
      </c>
    </row>
    <row r="64" ht="28" customHeight="true" spans="1:3">
      <c r="A64" s="8">
        <v>61</v>
      </c>
      <c r="B64" s="8" t="s">
        <v>65</v>
      </c>
      <c r="C64" s="9">
        <f>VLOOKUP(B64:B166,[1]拨付汇总表!$B$3:$K$122,2,FALSE)</f>
        <v>2628.26</v>
      </c>
    </row>
    <row r="65" ht="28" customHeight="true" spans="1:3">
      <c r="A65" s="8">
        <v>62</v>
      </c>
      <c r="B65" s="8" t="s">
        <v>66</v>
      </c>
      <c r="C65" s="9">
        <f>VLOOKUP(B65:B167,[1]拨付汇总表!$B$3:$K$122,2,FALSE)</f>
        <v>8002.4</v>
      </c>
    </row>
    <row r="66" ht="28" customHeight="true" spans="1:3">
      <c r="A66" s="8">
        <v>63</v>
      </c>
      <c r="B66" s="8" t="s">
        <v>67</v>
      </c>
      <c r="C66" s="9">
        <f>VLOOKUP(B66:B168,[1]拨付汇总表!$B$3:$K$122,2,FALSE)</f>
        <v>996</v>
      </c>
    </row>
    <row r="67" ht="28" customHeight="true" spans="1:3">
      <c r="A67" s="8">
        <v>64</v>
      </c>
      <c r="B67" s="8" t="s">
        <v>68</v>
      </c>
      <c r="C67" s="9">
        <f>VLOOKUP(B67:B169,[1]拨付汇总表!$B$3:$K$122,2,FALSE)</f>
        <v>1779.6</v>
      </c>
    </row>
    <row r="68" ht="28" customHeight="true" spans="1:3">
      <c r="A68" s="8">
        <v>65</v>
      </c>
      <c r="B68" s="8" t="s">
        <v>69</v>
      </c>
      <c r="C68" s="9">
        <f>VLOOKUP(B68:B170,[1]拨付汇总表!$B$3:$K$122,2,FALSE)</f>
        <v>4669.2</v>
      </c>
    </row>
    <row r="69" ht="28" customHeight="true" spans="1:3">
      <c r="A69" s="8">
        <v>66</v>
      </c>
      <c r="B69" s="8" t="s">
        <v>70</v>
      </c>
      <c r="C69" s="9">
        <f>VLOOKUP(B69:B171,[1]拨付汇总表!$B$3:$K$122,2,FALSE)</f>
        <v>13058.2</v>
      </c>
    </row>
    <row r="70" ht="28" customHeight="true" spans="1:3">
      <c r="A70" s="8">
        <v>67</v>
      </c>
      <c r="B70" s="8" t="s">
        <v>71</v>
      </c>
      <c r="C70" s="9">
        <f>VLOOKUP(B70:B172,[1]拨付汇总表!$B$3:$K$122,2,FALSE)</f>
        <v>10938.2</v>
      </c>
    </row>
    <row r="71" ht="28" customHeight="true" spans="1:3">
      <c r="A71" s="8">
        <v>68</v>
      </c>
      <c r="B71" s="8" t="s">
        <v>72</v>
      </c>
      <c r="C71" s="9">
        <f>VLOOKUP(B71:B173,[1]拨付汇总表!$B$3:$K$122,2,FALSE)</f>
        <v>2759.5</v>
      </c>
    </row>
    <row r="72" ht="28" customHeight="true" spans="1:3">
      <c r="A72" s="8">
        <v>69</v>
      </c>
      <c r="B72" s="8" t="s">
        <v>73</v>
      </c>
      <c r="C72" s="9">
        <f>VLOOKUP(B72:B174,[1]拨付汇总表!$B$3:$K$122,2,FALSE)</f>
        <v>1043387.43</v>
      </c>
    </row>
    <row r="73" ht="28" customHeight="true" spans="1:3">
      <c r="A73" s="8">
        <v>70</v>
      </c>
      <c r="B73" s="8" t="s">
        <v>74</v>
      </c>
      <c r="C73" s="9">
        <f>VLOOKUP(B73:B175,[1]拨付汇总表!$B$3:$K$122,2,FALSE)</f>
        <v>639.8</v>
      </c>
    </row>
    <row r="74" ht="28" customHeight="true" spans="1:3">
      <c r="A74" s="8">
        <v>71</v>
      </c>
      <c r="B74" s="8" t="s">
        <v>75</v>
      </c>
      <c r="C74" s="9">
        <f>VLOOKUP(B74:B176,[1]拨付汇总表!$B$3:$K$122,2,FALSE)</f>
        <v>61376.01</v>
      </c>
    </row>
    <row r="75" ht="28" customHeight="true" spans="1:3">
      <c r="A75" s="8">
        <v>72</v>
      </c>
      <c r="B75" s="8" t="s">
        <v>76</v>
      </c>
      <c r="C75" s="9">
        <f>VLOOKUP(B75:B177,[1]拨付汇总表!$B$3:$K$122,2,FALSE)</f>
        <v>7112.9</v>
      </c>
    </row>
    <row r="76" ht="28" customHeight="true" spans="1:3">
      <c r="A76" s="8">
        <v>73</v>
      </c>
      <c r="B76" s="8" t="s">
        <v>77</v>
      </c>
      <c r="C76" s="9">
        <f>VLOOKUP(B76:B178,[1]拨付汇总表!$B$3:$K$122,2,FALSE)</f>
        <v>859.8</v>
      </c>
    </row>
    <row r="77" ht="28" customHeight="true" spans="1:3">
      <c r="A77" s="8">
        <v>74</v>
      </c>
      <c r="B77" s="8" t="s">
        <v>78</v>
      </c>
      <c r="C77" s="9">
        <f>VLOOKUP(B77:B179,[1]拨付汇总表!$B$3:$K$122,2,FALSE)</f>
        <v>760</v>
      </c>
    </row>
    <row r="78" ht="28" customHeight="true" spans="1:3">
      <c r="A78" s="8">
        <v>75</v>
      </c>
      <c r="B78" s="8" t="s">
        <v>79</v>
      </c>
      <c r="C78" s="9">
        <f>VLOOKUP(B78:B180,[1]拨付汇总表!$B$3:$K$122,2,FALSE)</f>
        <v>1109.8</v>
      </c>
    </row>
    <row r="79" ht="28" customHeight="true" spans="1:3">
      <c r="A79" s="8">
        <v>76</v>
      </c>
      <c r="B79" s="8" t="s">
        <v>80</v>
      </c>
      <c r="C79" s="9">
        <f>VLOOKUP(B79:B181,[1]拨付汇总表!$B$3:$K$122,2,FALSE)</f>
        <v>1469.8</v>
      </c>
    </row>
    <row r="80" customHeight="true" spans="1:3">
      <c r="A80" s="8">
        <v>77</v>
      </c>
      <c r="B80" s="10" t="s">
        <v>81</v>
      </c>
      <c r="C80" s="9">
        <f>VLOOKUP(B80:B182,[1]拨付汇总表!$B$3:$K$122,2,FALSE)</f>
        <v>30684.48</v>
      </c>
    </row>
    <row r="81" customHeight="true" spans="1:3">
      <c r="A81" s="8">
        <v>78</v>
      </c>
      <c r="B81" s="10" t="s">
        <v>82</v>
      </c>
      <c r="C81" s="9">
        <f>VLOOKUP(B81:B183,[1]拨付汇总表!$B$3:$K$122,2,FALSE)</f>
        <v>1439.7</v>
      </c>
    </row>
    <row r="82" customHeight="true" spans="1:3">
      <c r="A82" s="8">
        <v>79</v>
      </c>
      <c r="B82" s="10" t="s">
        <v>83</v>
      </c>
      <c r="C82" s="9">
        <f>VLOOKUP(B82:B184,[1]拨付汇总表!$B$3:$K$122,2,FALSE)</f>
        <v>36269.5</v>
      </c>
    </row>
    <row r="83" customHeight="true" spans="1:3">
      <c r="A83" s="8">
        <v>80</v>
      </c>
      <c r="B83" s="10" t="s">
        <v>84</v>
      </c>
      <c r="C83" s="9">
        <f>VLOOKUP(B83:B185,[1]拨付汇总表!$B$3:$K$122,2,FALSE)</f>
        <v>1899.7</v>
      </c>
    </row>
    <row r="84" customHeight="true" spans="1:3">
      <c r="A84" s="8">
        <v>81</v>
      </c>
      <c r="B84" s="10" t="s">
        <v>85</v>
      </c>
      <c r="C84" s="9">
        <f>VLOOKUP(B84:B186,[1]拨付汇总表!$B$3:$K$122,2,FALSE)</f>
        <v>7138.9</v>
      </c>
    </row>
    <row r="85" customHeight="true" spans="1:3">
      <c r="A85" s="8">
        <v>82</v>
      </c>
      <c r="B85" s="10" t="s">
        <v>86</v>
      </c>
      <c r="C85" s="9">
        <f>VLOOKUP(B85:B187,[1]拨付汇总表!$B$3:$K$122,2,FALSE)</f>
        <v>4760</v>
      </c>
    </row>
    <row r="86" customHeight="true" spans="1:3">
      <c r="A86" s="8">
        <v>83</v>
      </c>
      <c r="B86" s="10" t="s">
        <v>87</v>
      </c>
      <c r="C86" s="9">
        <f>VLOOKUP(B86:B188,[1]拨付汇总表!$B$3:$K$122,2,FALSE)</f>
        <v>959.9</v>
      </c>
    </row>
    <row r="87" customHeight="true" spans="1:3">
      <c r="A87" s="8">
        <v>84</v>
      </c>
      <c r="B87" s="10" t="s">
        <v>88</v>
      </c>
      <c r="C87" s="9">
        <f>VLOOKUP(B87:B189,[1]拨付汇总表!$B$3:$K$122,2,FALSE)</f>
        <v>1179.8</v>
      </c>
    </row>
    <row r="88" customHeight="true" spans="1:3">
      <c r="A88" s="8">
        <v>85</v>
      </c>
      <c r="B88" s="10" t="s">
        <v>89</v>
      </c>
      <c r="C88" s="9">
        <f>VLOOKUP(B88:B190,[1]拨付汇总表!$B$3:$K$122,2,FALSE)</f>
        <v>37085.3</v>
      </c>
    </row>
    <row r="89" customHeight="true" spans="1:3">
      <c r="A89" s="8">
        <v>86</v>
      </c>
      <c r="B89" s="10" t="s">
        <v>90</v>
      </c>
      <c r="C89" s="9">
        <f>VLOOKUP(B89:B191,[1]拨付汇总表!$B$3:$K$122,2,FALSE)</f>
        <v>2000</v>
      </c>
    </row>
    <row r="90" customHeight="true" spans="1:3">
      <c r="A90" s="8">
        <v>87</v>
      </c>
      <c r="B90" s="10" t="s">
        <v>91</v>
      </c>
      <c r="C90" s="9">
        <f>VLOOKUP(B90:B192,[1]拨付汇总表!$B$3:$K$122,2,FALSE)</f>
        <v>21607.6</v>
      </c>
    </row>
    <row r="91" customHeight="true" spans="1:3">
      <c r="A91" s="8">
        <v>88</v>
      </c>
      <c r="B91" s="10" t="s">
        <v>92</v>
      </c>
      <c r="C91" s="9">
        <f>VLOOKUP(B91:B193,[1]拨付汇总表!$B$3:$K$122,2,FALSE)</f>
        <v>3148</v>
      </c>
    </row>
    <row r="92" customHeight="true" spans="1:3">
      <c r="A92" s="8">
        <v>89</v>
      </c>
      <c r="B92" s="10" t="s">
        <v>93</v>
      </c>
      <c r="C92" s="9">
        <f>VLOOKUP(B92:B194,[1]拨付汇总表!$B$3:$K$122,2,FALSE)</f>
        <v>850</v>
      </c>
    </row>
    <row r="93" customHeight="true" spans="1:3">
      <c r="A93" s="8">
        <v>90</v>
      </c>
      <c r="B93" s="10" t="s">
        <v>94</v>
      </c>
      <c r="C93" s="9">
        <f>VLOOKUP(B93:B195,[1]拨付汇总表!$B$3:$K$122,2,FALSE)</f>
        <v>735</v>
      </c>
    </row>
    <row r="94" customHeight="true" spans="1:3">
      <c r="A94" s="8">
        <v>91</v>
      </c>
      <c r="B94" s="10" t="s">
        <v>95</v>
      </c>
      <c r="C94" s="9">
        <f>VLOOKUP(B94:B196,[1]拨付汇总表!$B$3:$K$122,2,FALSE)</f>
        <v>21109.5</v>
      </c>
    </row>
    <row r="95" customHeight="true" spans="1:3">
      <c r="A95" s="8">
        <v>92</v>
      </c>
      <c r="B95" s="10" t="s">
        <v>96</v>
      </c>
      <c r="C95" s="9">
        <f>VLOOKUP(B95:B197,[1]拨付汇总表!$B$3:$K$122,2,FALSE)</f>
        <v>36924.17</v>
      </c>
    </row>
    <row r="96" customHeight="true" spans="1:3">
      <c r="A96" s="8">
        <v>93</v>
      </c>
      <c r="B96" s="10" t="s">
        <v>97</v>
      </c>
      <c r="C96" s="9">
        <f>VLOOKUP(B96:B198,[1]拨付汇总表!$B$3:$K$122,2,FALSE)</f>
        <v>309.9</v>
      </c>
    </row>
    <row r="97" customHeight="true" spans="1:3">
      <c r="A97" s="8">
        <v>94</v>
      </c>
      <c r="B97" s="10" t="s">
        <v>98</v>
      </c>
      <c r="C97" s="9">
        <f>VLOOKUP(B97:B199,[1]拨付汇总表!$B$3:$K$122,2,FALSE)</f>
        <v>1109.8</v>
      </c>
    </row>
    <row r="98" customHeight="true" spans="1:3">
      <c r="A98" s="8">
        <v>95</v>
      </c>
      <c r="B98" s="10" t="s">
        <v>99</v>
      </c>
      <c r="C98" s="9">
        <f>VLOOKUP(B98:B200,[1]拨付汇总表!$B$3:$K$122,2,FALSE)</f>
        <v>659.9</v>
      </c>
    </row>
    <row r="99" customHeight="true" spans="1:3">
      <c r="A99" s="8">
        <v>96</v>
      </c>
      <c r="B99" s="10" t="s">
        <v>100</v>
      </c>
      <c r="C99" s="9">
        <f>VLOOKUP(B99:B201,[1]拨付汇总表!$B$3:$K$122,2,FALSE)</f>
        <v>597.83</v>
      </c>
    </row>
    <row r="100" customHeight="true" spans="1:3">
      <c r="A100" s="8">
        <v>97</v>
      </c>
      <c r="B100" s="10" t="s">
        <v>101</v>
      </c>
      <c r="C100" s="9">
        <f>VLOOKUP(B100:B202,[1]拨付汇总表!$B$3:$K$122,2,FALSE)</f>
        <v>1419.8</v>
      </c>
    </row>
    <row r="101" customHeight="true" spans="1:3">
      <c r="A101" s="8">
        <v>98</v>
      </c>
      <c r="B101" s="10" t="s">
        <v>102</v>
      </c>
      <c r="C101" s="9">
        <f>VLOOKUP(B101:B203,[1]拨付汇总表!$B$3:$K$122,2,FALSE)</f>
        <v>5171.94</v>
      </c>
    </row>
    <row r="102" customHeight="true" spans="1:3">
      <c r="A102" s="8">
        <v>99</v>
      </c>
      <c r="B102" s="10" t="s">
        <v>103</v>
      </c>
      <c r="C102" s="9">
        <f>VLOOKUP(B102:B204,[1]拨付汇总表!$B$3:$K$122,2,FALSE)</f>
        <v>579.9</v>
      </c>
    </row>
    <row r="103" customHeight="true" spans="1:3">
      <c r="A103" s="8">
        <v>100</v>
      </c>
      <c r="B103" s="10" t="s">
        <v>104</v>
      </c>
      <c r="C103" s="9">
        <f>VLOOKUP(B103:B205,[1]拨付汇总表!$B$3:$K$122,2,FALSE)</f>
        <v>3699.4</v>
      </c>
    </row>
    <row r="104" customHeight="true" spans="1:3">
      <c r="A104" s="8">
        <v>101</v>
      </c>
      <c r="B104" s="10" t="s">
        <v>105</v>
      </c>
      <c r="C104" s="9">
        <f>VLOOKUP(B104:B206,[1]拨付汇总表!$B$3:$K$122,2,FALSE)</f>
        <v>10702.8</v>
      </c>
    </row>
    <row r="105" customHeight="true" spans="1:3">
      <c r="A105" s="8">
        <v>102</v>
      </c>
      <c r="B105" s="10" t="s">
        <v>106</v>
      </c>
      <c r="C105" s="9">
        <f>VLOOKUP(B105:B207,[1]拨付汇总表!$B$3:$K$122,2,FALSE)</f>
        <v>539.9</v>
      </c>
    </row>
    <row r="106" customHeight="true" spans="1:3">
      <c r="A106" s="8">
        <v>103</v>
      </c>
      <c r="B106" s="10" t="s">
        <v>107</v>
      </c>
      <c r="C106" s="9">
        <f>VLOOKUP(B106:B208,[1]拨付汇总表!$B$3:$K$122,2,FALSE)</f>
        <v>293189.449999999</v>
      </c>
    </row>
    <row r="107" customHeight="true" spans="1:3">
      <c r="A107" s="10" t="s">
        <v>108</v>
      </c>
      <c r="B107" s="10"/>
      <c r="C107" s="11">
        <f>SUM(C4:C106)</f>
        <v>2714493.85</v>
      </c>
    </row>
  </sheetData>
  <mergeCells count="2">
    <mergeCell ref="A2:C2"/>
    <mergeCell ref="A107:B107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2026-04-10T16:46:13Z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