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externalReferences>
    <externalReference r:id="rId2"/>
  </externalReferences>
  <definedNames>
    <definedName name="_xlnm._FilterDatabase" localSheetId="0" hidden="1">sheet1!$A$3:$B$72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<sst xmlns="http://schemas.openxmlformats.org/spreadsheetml/2006/main" count="75" uniqueCount="75">
  <si>
    <t>附件</t>
  </si>
  <si>
    <t>2025年“乐购东莞”手机、平板、智能手表（手环）购新活动拟拨付及退回补贴名单（线下第八批）</t>
  </si>
  <si>
    <t>序号</t>
  </si>
  <si>
    <t>企业名称</t>
  </si>
  <si>
    <t>本批通过审核金额（元）</t>
  </si>
  <si>
    <t>第一至八批累计需退款金额（元）</t>
  </si>
  <si>
    <t>东莞市顺为通讯设备有限公司</t>
  </si>
  <si>
    <t>中国联合网络通信有限公司东莞市分公司</t>
  </si>
  <si>
    <t>东莞市飒铂电子科技有限公司</t>
  </si>
  <si>
    <t>东莞尚派正品数码有限公司</t>
  </si>
  <si>
    <t>东莞酷烁数码有限公司</t>
  </si>
  <si>
    <t>东莞新日佳数码产品有限公司</t>
  </si>
  <si>
    <t>东莞市莞信通讯有限公司</t>
  </si>
  <si>
    <t>东莞市弧线通讯器材有限公司</t>
  </si>
  <si>
    <t>广东慧驰商业服务有限公司</t>
  </si>
  <si>
    <t>东莞市天正通讯器材有限公司</t>
  </si>
  <si>
    <t>东莞市汇顺通讯器材有限公司</t>
  </si>
  <si>
    <t>东莞市兴腾科技有限公司</t>
  </si>
  <si>
    <t>东莞市汛联电讯设备有限公司</t>
  </si>
  <si>
    <t>东莞市宇益通讯有限公司</t>
  </si>
  <si>
    <t>中域电讯连锁集团股份有限公司</t>
  </si>
  <si>
    <t>东莞东城苏宁易购广场商业管理有限公司</t>
  </si>
  <si>
    <t>京东五星电器集团（东莞）有限公司</t>
  </si>
  <si>
    <t>东莞市丰嘉科技有限公司</t>
  </si>
  <si>
    <t>广东广雄电讯有限公司</t>
  </si>
  <si>
    <t>东莞市先锋电脑科技有限公司</t>
  </si>
  <si>
    <t>广东捷通盛腾电讯有限公司</t>
  </si>
  <si>
    <t>东莞市楠越数码电子有限公司</t>
  </si>
  <si>
    <t>东莞市捷夫电子有限公司</t>
  </si>
  <si>
    <t>东莞市宏威通信器材有限公司</t>
  </si>
  <si>
    <t>东莞市丰联和通讯科技有限公司</t>
  </si>
  <si>
    <t>东莞市泰城电讯有限公司</t>
  </si>
  <si>
    <t>东莞华为终端商业有限公司南山分公司</t>
  </si>
  <si>
    <t>东莞市龙粤通讯连锁有限公司</t>
  </si>
  <si>
    <t>东莞市光捷通信器材有限公司</t>
  </si>
  <si>
    <t>东莞市恒恒通讯有限公司</t>
  </si>
  <si>
    <t>东莞市嘉祥通讯有限公司</t>
  </si>
  <si>
    <t>广东加盈实业投资有限公司</t>
  </si>
  <si>
    <t>广东兆鹏实业投资有限公司</t>
  </si>
  <si>
    <t>东莞市智慧万家网络信息科技有限公司</t>
  </si>
  <si>
    <t>东莞市广联企业管理咨询服务有限公司</t>
  </si>
  <si>
    <t>东莞市苏宁易购销售有限公司</t>
  </si>
  <si>
    <t>东莞市星鼎数码电子有限公司</t>
  </si>
  <si>
    <t>东莞华为终端商业有限公司坂田冲之大道分公司</t>
  </si>
  <si>
    <t>东莞市徐记智选通讯科技有限公司</t>
  </si>
  <si>
    <t>东莞市美英电器有限公司</t>
  </si>
  <si>
    <t>东莞市华胜通讯设备有限公司</t>
  </si>
  <si>
    <t>东莞市曼阳通讯有限公司</t>
  </si>
  <si>
    <t>东莞市星尘数码电子有限责任公司</t>
  </si>
  <si>
    <t>东莞市至本至真商贸有限公司</t>
  </si>
  <si>
    <t>东莞华为终端商业有限公司天安云谷分公司</t>
  </si>
  <si>
    <t>东莞市时尚电器有限公司</t>
  </si>
  <si>
    <t>东莞市大朗卓睿通讯有限公司</t>
  </si>
  <si>
    <t>东莞市捷通盛宝电讯有限公司</t>
  </si>
  <si>
    <t>东莞市聚惠优品电子商务有限公司</t>
  </si>
  <si>
    <t>广东易联电讯服务有限公司</t>
  </si>
  <si>
    <t>东莞市风行通讯有限公司</t>
  </si>
  <si>
    <t>东莞市鹰讯通信科技有限公司</t>
  </si>
  <si>
    <t>东莞市华耀通讯有限公司</t>
  </si>
  <si>
    <t>东莞市好博电子有限公司</t>
  </si>
  <si>
    <t>东莞市酷泽电子商务有限公司</t>
  </si>
  <si>
    <t>东莞市优誉通讯有限公司</t>
  </si>
  <si>
    <t>东莞市盛世通信设备有限公司</t>
  </si>
  <si>
    <t>东莞市合时电器有限公司</t>
  </si>
  <si>
    <t>东莞市丰佳通讯实业有限公司</t>
  </si>
  <si>
    <t>东莞市汇科通讯有限公司</t>
  </si>
  <si>
    <t>东莞市昕辉通信科技有限公司</t>
  </si>
  <si>
    <t>东莞市丰嘉信息科技有限公司</t>
  </si>
  <si>
    <t>东莞市巨盛通讯设备有限公司</t>
  </si>
  <si>
    <t>东莞市天之宇数码设备有限公司</t>
  </si>
  <si>
    <t>东莞欧尚超市有限公司</t>
  </si>
  <si>
    <t>东莞山姆超市有限公司</t>
  </si>
  <si>
    <t>东莞市拖米电子商贸服务有限公司</t>
  </si>
  <si>
    <t>东莞樟木头大润发商业有限公司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</si>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</sst>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2" fillId="30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22" borderId="7" applyNumberFormat="false" applyFon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1" fillId="0" borderId="2" xfId="0" applyNumberFormat="true" applyFont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bx/&#26700;&#38754;/20260327&#36890;&#30693;&#20844;&#21578; &#19996;&#33694;&#24066;&#21830;&#21153;&#23616;&#20851;&#20110;2025&#24180;&#8220;&#20048;&#36141;&#19996;&#33694;&#8221;&#25163;&#26426;&#12289;&#24179;&#26495;&#12289;&#26234;&#33021;&#25163;&#34920;&#65288;&#25163;&#29615;&#65289;&#36141;&#26032;&#27963;&#21160;&#25311;&#25320;&#20184;&#21450;&#36864;&#22238;&#34917;&#36148;&#21517;&#21333;&#65288;&#32447;&#19979;&#31532;&#20843;&#25209;&#65289;&#30340;&#20844;&#31034;//documents/desktop/2025&#22269;&#34917;3C&#32447;&#19979;&#31532;&#20843;&#25209;&#19978;&#20250;&#35828;&#26126;/&#32447;&#19979;&#31532;&#20843;&#25209;/2025&#24180;&#8220;&#20048;&#36141;&#19996;&#33694;&#8221;&#25163;&#26426;&#12289;&#24179;&#26495;&#12289;&#26234;&#33021;&#25163;&#34920;&#65288;&#25163;&#29615;&#65289;&#36141;&#26032;&#34917;&#36148;&#27963;&#21160;&#36164;&#37329;&#25320;&#20184;&#26126;&#32454;&#34920;&#65288;&#32447;&#19979;&#31532;&#20843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 资金拨付明细表（第八批）6000元价格 修改后)"/>
      <sheetName val="附件2 资金拨付明细表（第八批）重新上传500元 修改后+2"/>
    </sheetNames>
    <sheetDataSet>
      <sheetData sheetId="0"/>
      <sheetData sheetId="1">
        <row r="4">
          <cell r="B4" t="str">
            <v>东莞市顺为通讯设备有限公司</v>
          </cell>
          <cell r="C4" t="str">
            <v>44050177830800002090</v>
          </cell>
          <cell r="D4" t="str">
            <v>中国建设银行股份有限公司东莞桥头支行</v>
          </cell>
          <cell r="E4">
            <v>34237.65</v>
          </cell>
          <cell r="F4">
            <v>914.7</v>
          </cell>
          <cell r="G4">
            <v>33322.95</v>
          </cell>
        </row>
        <row r="5">
          <cell r="B5" t="str">
            <v>中国联合网络通信有限公司东莞市分公司</v>
          </cell>
          <cell r="C5" t="str">
            <v>2010021119200012074</v>
          </cell>
          <cell r="D5" t="str">
            <v>工商银行东莞南城支行</v>
          </cell>
          <cell r="E5">
            <v>6179.4</v>
          </cell>
          <cell r="F5">
            <v>709.7</v>
          </cell>
          <cell r="G5">
            <v>5469.7</v>
          </cell>
        </row>
        <row r="6">
          <cell r="B6" t="str">
            <v>东莞市飒铂电子科技有限公司</v>
          </cell>
          <cell r="C6" t="str">
            <v>769912982910008</v>
          </cell>
          <cell r="D6" t="str">
            <v>招商银行股份有限公司东莞厚街支行</v>
          </cell>
          <cell r="E6">
            <v>449.85</v>
          </cell>
        </row>
        <row r="6">
          <cell r="G6">
            <v>449.85</v>
          </cell>
        </row>
        <row r="7">
          <cell r="B7" t="str">
            <v>东莞尚派正品数码有限公司</v>
          </cell>
          <cell r="C7" t="str">
            <v>736776284321</v>
          </cell>
          <cell r="D7" t="str">
            <v>中国银行股份有限公司东莞万江支行</v>
          </cell>
          <cell r="E7">
            <v>1369.7</v>
          </cell>
        </row>
        <row r="7">
          <cell r="G7">
            <v>1369.7</v>
          </cell>
        </row>
        <row r="8">
          <cell r="B8" t="str">
            <v>东莞酷烁数码有限公司</v>
          </cell>
          <cell r="C8" t="str">
            <v>769910721710816</v>
          </cell>
          <cell r="D8" t="str">
            <v>招商银行股份有限公司东莞南城支行</v>
          </cell>
          <cell r="E8">
            <v>14259.15</v>
          </cell>
          <cell r="F8">
            <v>1449.85</v>
          </cell>
          <cell r="G8">
            <v>12809.3</v>
          </cell>
        </row>
        <row r="9">
          <cell r="B9" t="str">
            <v>东莞新日佳数码产品有限公司</v>
          </cell>
          <cell r="C9" t="str">
            <v>240010190010060133</v>
          </cell>
          <cell r="D9" t="str">
            <v>东莞农村商业银行股份有限公司</v>
          </cell>
          <cell r="E9">
            <v>6849.55</v>
          </cell>
          <cell r="F9">
            <v>500</v>
          </cell>
          <cell r="G9">
            <v>6349.55</v>
          </cell>
        </row>
        <row r="10">
          <cell r="B10" t="str">
            <v>东莞市莞信通讯有限公司</v>
          </cell>
          <cell r="C10" t="str">
            <v>9550880226943200133</v>
          </cell>
          <cell r="D10" t="str">
            <v>广发银行股份有限公司东莞厚街支行</v>
          </cell>
          <cell r="E10">
            <v>1389.85</v>
          </cell>
        </row>
        <row r="10">
          <cell r="G10">
            <v>1389.85</v>
          </cell>
        </row>
        <row r="11">
          <cell r="B11" t="str">
            <v>东莞市弧线通讯器材有限公司</v>
          </cell>
          <cell r="C11" t="str">
            <v>714661297130</v>
          </cell>
          <cell r="D11" t="str">
            <v>中国银行股份有限公司东莞中堂支行</v>
          </cell>
          <cell r="E11">
            <v>7134.25</v>
          </cell>
          <cell r="F11">
            <v>899.7</v>
          </cell>
          <cell r="G11">
            <v>6234.55</v>
          </cell>
        </row>
        <row r="12">
          <cell r="B12" t="str">
            <v>广东慧驰商业服务有限公司</v>
          </cell>
          <cell r="C12" t="str">
            <v>769912034610088</v>
          </cell>
          <cell r="D12" t="str">
            <v>招商银行东莞分行</v>
          </cell>
          <cell r="E12">
            <v>6474.06</v>
          </cell>
          <cell r="F12">
            <v>869.7</v>
          </cell>
          <cell r="G12">
            <v>5604.36</v>
          </cell>
        </row>
        <row r="13">
          <cell r="B13" t="str">
            <v>东莞市天正通讯器材有限公司</v>
          </cell>
          <cell r="C13" t="str">
            <v>769905589710488</v>
          </cell>
          <cell r="D13" t="str">
            <v>招商银行股份有限公司东莞星城支行</v>
          </cell>
          <cell r="E13">
            <v>500</v>
          </cell>
        </row>
        <row r="13">
          <cell r="G13">
            <v>500</v>
          </cell>
        </row>
        <row r="14">
          <cell r="B14" t="str">
            <v>东莞市汇顺通讯器材有限公司</v>
          </cell>
          <cell r="C14" t="str">
            <v>240070190010009664</v>
          </cell>
          <cell r="D14" t="str">
            <v>东莞农村商业银行股份有限公司横沥田坑分理处</v>
          </cell>
          <cell r="E14">
            <v>1809.7</v>
          </cell>
        </row>
        <row r="14">
          <cell r="G14">
            <v>1809.7</v>
          </cell>
        </row>
        <row r="15">
          <cell r="B15" t="str">
            <v>东莞市兴腾科技有限公司</v>
          </cell>
          <cell r="C15" t="str">
            <v>769911041010188</v>
          </cell>
          <cell r="D15" t="str">
            <v>招商银行股份有限公司东莞东城支行</v>
          </cell>
          <cell r="E15">
            <v>303266.55</v>
          </cell>
          <cell r="F15">
            <v>9163.05</v>
          </cell>
          <cell r="G15">
            <v>294103.5</v>
          </cell>
        </row>
        <row r="16">
          <cell r="B16" t="str">
            <v>东莞市汛联电讯设备有限公司</v>
          </cell>
          <cell r="C16" t="str">
            <v>2010025909200143839</v>
          </cell>
          <cell r="D16" t="str">
            <v>中国工商银行常平支行</v>
          </cell>
          <cell r="E16">
            <v>3522.86</v>
          </cell>
        </row>
        <row r="16">
          <cell r="G16">
            <v>3522.86</v>
          </cell>
        </row>
        <row r="17">
          <cell r="B17" t="str">
            <v>东莞市宇益通讯有限公司</v>
          </cell>
          <cell r="C17" t="str">
            <v>44050177950800002636</v>
          </cell>
          <cell r="D17" t="str">
            <v>中国建设银行股份有限公司东莞清溪支行</v>
          </cell>
          <cell r="E17">
            <v>739.85</v>
          </cell>
        </row>
        <row r="17">
          <cell r="G17">
            <v>739.85</v>
          </cell>
        </row>
        <row r="18">
          <cell r="B18" t="str">
            <v>中域电讯连锁集团股份有限公司</v>
          </cell>
          <cell r="C18" t="str">
            <v>2010021319900000101</v>
          </cell>
          <cell r="D18" t="str">
            <v>中国工商银行东莞市分行</v>
          </cell>
          <cell r="E18">
            <v>92273.6</v>
          </cell>
        </row>
        <row r="18">
          <cell r="G18">
            <v>92273.6</v>
          </cell>
        </row>
        <row r="19">
          <cell r="B19" t="str">
            <v>东莞东城苏宁易购广场商业管理有限公司</v>
          </cell>
          <cell r="C19" t="str">
            <v>18801001900036222</v>
          </cell>
          <cell r="D19" t="str">
            <v>江苏苏商银行股份有限公司</v>
          </cell>
          <cell r="E19">
            <v>11897.5</v>
          </cell>
        </row>
        <row r="19">
          <cell r="G19">
            <v>11897.5</v>
          </cell>
        </row>
        <row r="20">
          <cell r="B20" t="str">
            <v>京东五星电器集团（东莞）有限公司</v>
          </cell>
          <cell r="C20" t="str">
            <v>44050177005500001610</v>
          </cell>
          <cell r="D20" t="str">
            <v>中国建设银行股份有限公司东莞东城支行</v>
          </cell>
          <cell r="E20">
            <v>45950.5</v>
          </cell>
        </row>
        <row r="20">
          <cell r="G20">
            <v>45950.5</v>
          </cell>
        </row>
        <row r="21">
          <cell r="B21" t="str">
            <v>东莞市丰嘉科技有限公司</v>
          </cell>
          <cell r="C21" t="str">
            <v>944007010001530048</v>
          </cell>
          <cell r="D21" t="str">
            <v>邮政储蓄银行股份有限公司东莞横沥支行</v>
          </cell>
          <cell r="E21">
            <v>6710.5</v>
          </cell>
          <cell r="F21">
            <v>5447.85</v>
          </cell>
          <cell r="G21">
            <v>1262.65</v>
          </cell>
        </row>
        <row r="22">
          <cell r="B22" t="str">
            <v>广东广雄电讯有限公司</v>
          </cell>
          <cell r="C22" t="str">
            <v>2010051919100056582</v>
          </cell>
          <cell r="D22" t="str">
            <v>中国工商银行东莞星城支行</v>
          </cell>
          <cell r="E22">
            <v>18118.5</v>
          </cell>
          <cell r="F22">
            <v>3084.7</v>
          </cell>
          <cell r="G22">
            <v>15033.8</v>
          </cell>
        </row>
        <row r="23">
          <cell r="B23" t="str">
            <v>东莞市先锋电脑科技有限公司</v>
          </cell>
          <cell r="C23" t="str">
            <v>2010025319200114212</v>
          </cell>
          <cell r="D23" t="str">
            <v>中国工商银行东莞市大朗支行</v>
          </cell>
          <cell r="E23">
            <v>5309.1</v>
          </cell>
          <cell r="F23">
            <v>2644.05</v>
          </cell>
          <cell r="G23">
            <v>2665.05</v>
          </cell>
        </row>
        <row r="24">
          <cell r="B24" t="str">
            <v>广东捷通盛腾电讯有限公司</v>
          </cell>
          <cell r="C24" t="str">
            <v>769911628810066</v>
          </cell>
          <cell r="D24" t="str">
            <v>招商银行东莞南城支行</v>
          </cell>
          <cell r="E24">
            <v>3635.1</v>
          </cell>
        </row>
        <row r="24">
          <cell r="G24">
            <v>3635.1</v>
          </cell>
        </row>
        <row r="25">
          <cell r="B25" t="str">
            <v>东莞市楠越数码电子有限公司</v>
          </cell>
          <cell r="C25" t="str">
            <v>634069127159</v>
          </cell>
          <cell r="D25" t="str">
            <v>中国银行股份有限公司东莞塘厦支行</v>
          </cell>
          <cell r="E25">
            <v>13875.55</v>
          </cell>
        </row>
        <row r="25">
          <cell r="G25">
            <v>13875.55</v>
          </cell>
        </row>
        <row r="26">
          <cell r="B26" t="str">
            <v>东莞市捷夫电子有限公司</v>
          </cell>
          <cell r="C26" t="str">
            <v>54100078801600000284</v>
          </cell>
          <cell r="D26" t="str">
            <v>上海浦东发展银行股份有限公司东莞南城支行</v>
          </cell>
          <cell r="E26">
            <v>1359.85</v>
          </cell>
        </row>
        <row r="26">
          <cell r="G26">
            <v>1359.85</v>
          </cell>
        </row>
        <row r="27">
          <cell r="B27" t="str">
            <v>东莞市宏威通信器材有限公司</v>
          </cell>
          <cell r="C27" t="str">
            <v>530000915003886</v>
          </cell>
          <cell r="D27" t="str">
            <v>东莞银行股份有限公司运河中信支行</v>
          </cell>
          <cell r="E27">
            <v>13066.5</v>
          </cell>
          <cell r="F27">
            <v>1159.7</v>
          </cell>
          <cell r="G27">
            <v>11906.8</v>
          </cell>
        </row>
        <row r="28">
          <cell r="B28" t="str">
            <v>东莞市丰联和通讯科技有限公司</v>
          </cell>
          <cell r="C28" t="str">
            <v>240010190010031033</v>
          </cell>
          <cell r="D28" t="str">
            <v>东莞农村商业银行股份有限公司横沥支行</v>
          </cell>
          <cell r="E28">
            <v>9357.1</v>
          </cell>
          <cell r="F28">
            <v>949.85</v>
          </cell>
          <cell r="G28">
            <v>8407.25</v>
          </cell>
        </row>
        <row r="29">
          <cell r="B29" t="str">
            <v>东莞市泰城电讯有限公司</v>
          </cell>
          <cell r="C29" t="str">
            <v>2010024919200259733</v>
          </cell>
          <cell r="D29" t="str">
            <v>中国工商银行股份有限公司东莞高埗支行</v>
          </cell>
          <cell r="E29">
            <v>9203.05</v>
          </cell>
          <cell r="F29">
            <v>1500</v>
          </cell>
          <cell r="G29">
            <v>7703.05</v>
          </cell>
        </row>
        <row r="30">
          <cell r="B30" t="str">
            <v>东莞华为终端商业有限公司南山分公司</v>
          </cell>
          <cell r="C30" t="str">
            <v>752378058757</v>
          </cell>
          <cell r="D30" t="str">
            <v>中国银行深圳市分行万科城支行</v>
          </cell>
          <cell r="E30">
            <v>500</v>
          </cell>
        </row>
        <row r="30">
          <cell r="G30">
            <v>500</v>
          </cell>
        </row>
        <row r="31">
          <cell r="B31" t="str">
            <v>东莞市龙粤通讯连锁有限公司</v>
          </cell>
          <cell r="C31" t="str">
            <v>44050177770800002330</v>
          </cell>
          <cell r="D31" t="str">
            <v>中国建设银行有限公司东莞寮步支行</v>
          </cell>
          <cell r="E31">
            <v>2987.35</v>
          </cell>
          <cell r="F31">
            <v>1898.05</v>
          </cell>
          <cell r="G31">
            <v>1089.3</v>
          </cell>
        </row>
        <row r="32">
          <cell r="B32" t="str">
            <v>东莞市光捷通信器材有限公司</v>
          </cell>
          <cell r="C32" t="str">
            <v>080040190010011232</v>
          </cell>
          <cell r="D32" t="str">
            <v>东莞农村商业银行股份有限公司长安咸西分理处</v>
          </cell>
          <cell r="E32">
            <v>500</v>
          </cell>
        </row>
        <row r="32">
          <cell r="G32">
            <v>500</v>
          </cell>
        </row>
        <row r="33">
          <cell r="B33" t="str">
            <v>东莞市恒恒通讯有限公司</v>
          </cell>
          <cell r="C33" t="str">
            <v>44050177943800000833</v>
          </cell>
          <cell r="D33" t="str">
            <v>中国建设银行股份有限公司东莞凤岗支行</v>
          </cell>
          <cell r="E33">
            <v>9529.3</v>
          </cell>
          <cell r="F33">
            <v>2079.55</v>
          </cell>
          <cell r="G33">
            <v>7449.75</v>
          </cell>
        </row>
        <row r="34">
          <cell r="B34" t="str">
            <v>东莞市嘉祥通讯有限公司</v>
          </cell>
          <cell r="C34" t="str">
            <v>395000100100083035</v>
          </cell>
          <cell r="D34" t="str">
            <v>兴业银行东莞分行</v>
          </cell>
          <cell r="E34">
            <v>2757.1</v>
          </cell>
          <cell r="F34">
            <v>500</v>
          </cell>
          <cell r="G34">
            <v>2257.1</v>
          </cell>
        </row>
        <row r="35">
          <cell r="B35" t="str">
            <v>广东加盈实业投资有限公司</v>
          </cell>
          <cell r="C35" t="str">
            <v>769904014010288</v>
          </cell>
          <cell r="D35" t="str">
            <v>招商银行东莞星城支行</v>
          </cell>
          <cell r="E35">
            <v>1769.85</v>
          </cell>
          <cell r="F35">
            <v>500</v>
          </cell>
          <cell r="G35">
            <v>1269.85</v>
          </cell>
        </row>
        <row r="36">
          <cell r="B36" t="str">
            <v>广东兆鹏实业投资有限公司</v>
          </cell>
          <cell r="C36" t="str">
            <v>2010025309200395602</v>
          </cell>
          <cell r="D36" t="str">
            <v>中国工商银行东莞市大朗支行</v>
          </cell>
          <cell r="E36">
            <v>994.85</v>
          </cell>
          <cell r="F36">
            <v>500</v>
          </cell>
          <cell r="G36">
            <v>494.85</v>
          </cell>
        </row>
        <row r="37">
          <cell r="B37" t="str">
            <v>东莞市智慧万家网络信息科技有限公司</v>
          </cell>
          <cell r="C37" t="str">
            <v>2010025909200479406</v>
          </cell>
          <cell r="D37" t="str">
            <v>中国工商银行东莞常平支行</v>
          </cell>
          <cell r="E37">
            <v>6948.05</v>
          </cell>
          <cell r="F37">
            <v>949.85</v>
          </cell>
          <cell r="G37">
            <v>5998.2</v>
          </cell>
        </row>
        <row r="38">
          <cell r="B38" t="str">
            <v>东莞市广联企业管理咨询服务有限公司</v>
          </cell>
          <cell r="C38" t="str">
            <v>7448000182600226482</v>
          </cell>
          <cell r="D38" t="str">
            <v>中信银行东莞分行营业部</v>
          </cell>
          <cell r="E38">
            <v>449.85</v>
          </cell>
        </row>
        <row r="38">
          <cell r="G38">
            <v>449.85</v>
          </cell>
        </row>
        <row r="39">
          <cell r="B39" t="str">
            <v>东莞市苏宁易购销售有限公司</v>
          </cell>
          <cell r="C39" t="str">
            <v>188010100100079486</v>
          </cell>
          <cell r="D39" t="str">
            <v>江苏苏商银行股份有限公司</v>
          </cell>
          <cell r="E39">
            <v>763.85</v>
          </cell>
        </row>
        <row r="39">
          <cell r="G39">
            <v>763.85</v>
          </cell>
        </row>
        <row r="40">
          <cell r="B40" t="str">
            <v>东莞市星鼎数码电子有限公司</v>
          </cell>
          <cell r="C40" t="str">
            <v>44295101040006900</v>
          </cell>
          <cell r="D40" t="str">
            <v>中国农业银行股份有限公司东莞市凤岗支行</v>
          </cell>
          <cell r="E40">
            <v>1994.1</v>
          </cell>
        </row>
        <row r="40">
          <cell r="G40">
            <v>1994.1</v>
          </cell>
        </row>
        <row r="41">
          <cell r="B41" t="str">
            <v>东莞华为终端商业有限公司坂田冲之大道分公司</v>
          </cell>
          <cell r="C41" t="str">
            <v>4000030519101512366</v>
          </cell>
          <cell r="D41" t="str">
            <v>中国工商银行深圳坂田支行</v>
          </cell>
          <cell r="E41">
            <v>912.6</v>
          </cell>
        </row>
        <row r="41">
          <cell r="G41">
            <v>912.6</v>
          </cell>
        </row>
        <row r="42">
          <cell r="B42" t="str">
            <v>东莞市徐记智选通讯科技有限公司</v>
          </cell>
          <cell r="C42" t="str">
            <v>44050177810800003401</v>
          </cell>
          <cell r="D42" t="str">
            <v>中国建设银行股份有限公司东莞横沥支行</v>
          </cell>
          <cell r="E42">
            <v>500</v>
          </cell>
        </row>
        <row r="42">
          <cell r="G42">
            <v>500</v>
          </cell>
        </row>
        <row r="43">
          <cell r="B43" t="str">
            <v>东莞市美英电器有限公司</v>
          </cell>
          <cell r="C43" t="str">
            <v>944006010004249217</v>
          </cell>
          <cell r="D43" t="str">
            <v>中国邮政储蓄银行股份有限公司东莞市城区支行</v>
          </cell>
          <cell r="E43">
            <v>1799.25</v>
          </cell>
        </row>
        <row r="43">
          <cell r="G43">
            <v>1799.25</v>
          </cell>
        </row>
        <row r="44">
          <cell r="B44" t="str">
            <v>东莞市华胜通讯设备有限公司</v>
          </cell>
          <cell r="C44" t="str">
            <v>310190190010018951</v>
          </cell>
          <cell r="D44" t="str">
            <v>东莞农村商业银行股份有限公司东城世博支行</v>
          </cell>
          <cell r="E44">
            <v>3469.4</v>
          </cell>
        </row>
        <row r="44">
          <cell r="G44">
            <v>3469.4</v>
          </cell>
        </row>
        <row r="45">
          <cell r="B45" t="str">
            <v>东莞市曼阳通讯有限公司</v>
          </cell>
          <cell r="C45" t="str">
            <v>44050177950800002793</v>
          </cell>
          <cell r="D45" t="str">
            <v>中国建设银行股份有限公司东莞清溪支行</v>
          </cell>
          <cell r="E45">
            <v>799.85</v>
          </cell>
        </row>
        <row r="45">
          <cell r="G45">
            <v>799.85</v>
          </cell>
        </row>
        <row r="46">
          <cell r="B46" t="str">
            <v>东莞市星尘数码电子有限责任公司</v>
          </cell>
          <cell r="C46" t="str">
            <v>44274801040025454</v>
          </cell>
          <cell r="D46" t="str">
            <v>中国农业银行股份有限公司东莞东城支行</v>
          </cell>
          <cell r="E46">
            <v>1684.55</v>
          </cell>
        </row>
        <row r="46">
          <cell r="G46">
            <v>1684.55</v>
          </cell>
        </row>
        <row r="47">
          <cell r="B47" t="str">
            <v>东莞市至本至真商贸有限公司</v>
          </cell>
          <cell r="C47" t="str">
            <v>769913011010008</v>
          </cell>
          <cell r="D47" t="str">
            <v>招商银行股份有限公司东莞厚街支行</v>
          </cell>
          <cell r="E47">
            <v>2270.15</v>
          </cell>
        </row>
        <row r="47">
          <cell r="G47">
            <v>2270.15</v>
          </cell>
        </row>
        <row r="48">
          <cell r="B48" t="str">
            <v>东莞华为终端商业有限公司天安云谷分公司</v>
          </cell>
          <cell r="C48" t="str">
            <v>4000030519101525528</v>
          </cell>
          <cell r="D48" t="str">
            <v>中国工商银行深圳坂田支行</v>
          </cell>
          <cell r="E48">
            <v>500</v>
          </cell>
        </row>
        <row r="48">
          <cell r="G48">
            <v>500</v>
          </cell>
        </row>
        <row r="49">
          <cell r="B49" t="str">
            <v>东莞市时尚电器有限公司</v>
          </cell>
          <cell r="C49" t="str">
            <v>500040835708019</v>
          </cell>
          <cell r="D49" t="str">
            <v>东莞银行中心东正支行</v>
          </cell>
          <cell r="E49">
            <v>1968.45</v>
          </cell>
          <cell r="F49">
            <v>1637.9</v>
          </cell>
          <cell r="G49">
            <v>330.55</v>
          </cell>
        </row>
        <row r="50">
          <cell r="B50" t="str">
            <v>东莞市大朗卓睿通讯有限公司</v>
          </cell>
          <cell r="C50" t="str">
            <v>44050177790800002744</v>
          </cell>
          <cell r="D50" t="str">
            <v>中国建设银行股份有限公司东莞大朗支行</v>
          </cell>
        </row>
        <row r="50">
          <cell r="F50">
            <v>269.85</v>
          </cell>
        </row>
        <row r="50">
          <cell r="H50">
            <v>269.85</v>
          </cell>
        </row>
        <row r="51">
          <cell r="B51" t="str">
            <v>东莞市捷通盛宝电讯有限公司</v>
          </cell>
          <cell r="C51" t="str">
            <v>769903289610388</v>
          </cell>
          <cell r="D51" t="str">
            <v>招商银行东莞星城支行</v>
          </cell>
          <cell r="E51">
            <v>3867.05</v>
          </cell>
          <cell r="F51">
            <v>9611.1</v>
          </cell>
        </row>
        <row r="51">
          <cell r="H51">
            <v>5744.05</v>
          </cell>
        </row>
        <row r="52">
          <cell r="B52" t="str">
            <v>东莞市聚惠优品电子商务有限公司</v>
          </cell>
          <cell r="C52" t="str">
            <v>44050177980800000530</v>
          </cell>
          <cell r="D52" t="str">
            <v>中国建设银行股份有限公司东莞东城支行</v>
          </cell>
        </row>
        <row r="52">
          <cell r="F52">
            <v>500</v>
          </cell>
        </row>
        <row r="52">
          <cell r="H52">
            <v>500</v>
          </cell>
        </row>
        <row r="53">
          <cell r="B53" t="str">
            <v>广东易联电讯服务有限公司</v>
          </cell>
          <cell r="C53" t="str">
            <v>130240190010007972</v>
          </cell>
          <cell r="D53" t="str">
            <v>东莞农村商业银行股份有限公司寮步香市支行</v>
          </cell>
          <cell r="E53">
            <v>500</v>
          </cell>
          <cell r="F53">
            <v>2614.7</v>
          </cell>
        </row>
        <row r="53">
          <cell r="H53">
            <v>2114.7</v>
          </cell>
        </row>
        <row r="54">
          <cell r="B54" t="str">
            <v>东莞市风行通讯有限公司</v>
          </cell>
          <cell r="C54" t="str">
            <v>9550880207621000109</v>
          </cell>
          <cell r="D54" t="str">
            <v>广发银行股份有限公司东莞清溪支行</v>
          </cell>
        </row>
        <row r="54">
          <cell r="F54">
            <v>299.85</v>
          </cell>
        </row>
        <row r="54">
          <cell r="H54">
            <v>299.85</v>
          </cell>
        </row>
        <row r="55">
          <cell r="B55" t="str">
            <v>东莞市鹰讯通信科技有限公司</v>
          </cell>
          <cell r="C55" t="str">
            <v>110030190010015806</v>
          </cell>
          <cell r="D55" t="str">
            <v>东莞农村商业银行南城支行 </v>
          </cell>
          <cell r="E55">
            <v>1684.8</v>
          </cell>
          <cell r="F55">
            <v>2108.55</v>
          </cell>
        </row>
        <row r="55">
          <cell r="H55">
            <v>423.75</v>
          </cell>
        </row>
        <row r="56">
          <cell r="B56" t="str">
            <v>东莞市华耀通讯有限公司</v>
          </cell>
          <cell r="C56" t="str">
            <v>722474432468</v>
          </cell>
          <cell r="D56" t="str">
            <v>中国银行股份有限公司东莞横沥支行</v>
          </cell>
          <cell r="E56">
            <v>2334.25</v>
          </cell>
          <cell r="F56">
            <v>9245.1</v>
          </cell>
        </row>
        <row r="56">
          <cell r="H56">
            <v>6910.85</v>
          </cell>
        </row>
        <row r="57">
          <cell r="B57" t="str">
            <v>东莞市好博电子有限公司</v>
          </cell>
          <cell r="C57" t="str">
            <v>44001779156052500367</v>
          </cell>
          <cell r="D57" t="str">
            <v>中国建设银行股份有限公司东莞长安新沙东路分理处</v>
          </cell>
        </row>
        <row r="57">
          <cell r="F57">
            <v>449.85</v>
          </cell>
        </row>
        <row r="57">
          <cell r="H57">
            <v>449.85</v>
          </cell>
        </row>
        <row r="58">
          <cell r="B58" t="str">
            <v>东莞市酷泽电子商务有限公司</v>
          </cell>
          <cell r="C58" t="str">
            <v>683467298695</v>
          </cell>
          <cell r="D58" t="str">
            <v>中国银行股份有限公司东莞东城大道支行</v>
          </cell>
        </row>
        <row r="58">
          <cell r="F58">
            <v>3982</v>
          </cell>
        </row>
        <row r="58">
          <cell r="H58">
            <v>3982</v>
          </cell>
        </row>
        <row r="59">
          <cell r="B59" t="str">
            <v>东莞市优誉通讯有限公司</v>
          </cell>
          <cell r="C59" t="str">
            <v>2010020909200307856</v>
          </cell>
          <cell r="D59" t="str">
            <v>中国工商银行东莞市东城支行</v>
          </cell>
          <cell r="E59">
            <v>3829.85</v>
          </cell>
          <cell r="F59">
            <v>4060.4</v>
          </cell>
        </row>
        <row r="59">
          <cell r="H59">
            <v>230.55</v>
          </cell>
        </row>
        <row r="60">
          <cell r="B60" t="str">
            <v>东莞市盛世通信设备有限公司</v>
          </cell>
          <cell r="C60" t="str">
            <v>769907755010908</v>
          </cell>
          <cell r="D60" t="str">
            <v>招商银行东莞东城支行</v>
          </cell>
        </row>
        <row r="60">
          <cell r="F60">
            <v>1500</v>
          </cell>
        </row>
        <row r="60">
          <cell r="H60">
            <v>1500</v>
          </cell>
        </row>
        <row r="61">
          <cell r="B61" t="str">
            <v>东莞市合时电器有限公司</v>
          </cell>
          <cell r="C61" t="str">
            <v>570001301000189</v>
          </cell>
          <cell r="D61" t="str">
            <v>东莞银行石排支行</v>
          </cell>
          <cell r="E61">
            <v>500</v>
          </cell>
          <cell r="F61">
            <v>689.7</v>
          </cell>
        </row>
        <row r="61">
          <cell r="H61">
            <v>189.7</v>
          </cell>
        </row>
        <row r="62">
          <cell r="B62" t="str">
            <v>东莞市丰佳通讯实业有限公司</v>
          </cell>
          <cell r="C62" t="str">
            <v>100775920350010001</v>
          </cell>
          <cell r="D62" t="str">
            <v>邮政储蓄银行股份有限公司东莞横沥支行</v>
          </cell>
          <cell r="E62">
            <v>904.85</v>
          </cell>
          <cell r="F62">
            <v>1799.6</v>
          </cell>
        </row>
        <row r="62">
          <cell r="H62">
            <v>894.75</v>
          </cell>
        </row>
        <row r="63">
          <cell r="B63" t="str">
            <v>东莞市汇科通讯有限公司</v>
          </cell>
          <cell r="C63" t="str">
            <v>730258441060</v>
          </cell>
          <cell r="D63" t="str">
            <v>中国银行东莞长安支行</v>
          </cell>
          <cell r="E63">
            <v>809.25</v>
          </cell>
          <cell r="F63">
            <v>1154.55</v>
          </cell>
        </row>
        <row r="63">
          <cell r="H63">
            <v>345.3</v>
          </cell>
        </row>
        <row r="64">
          <cell r="B64" t="str">
            <v>东莞市昕辉通信科技有限公司</v>
          </cell>
          <cell r="C64" t="str">
            <v>589000015942107</v>
          </cell>
          <cell r="D64" t="str">
            <v>东莞银行股份有限公司运河金古支行</v>
          </cell>
        </row>
        <row r="64">
          <cell r="F64">
            <v>1654.4</v>
          </cell>
        </row>
        <row r="64">
          <cell r="H64">
            <v>1654.4</v>
          </cell>
        </row>
        <row r="65">
          <cell r="B65" t="str">
            <v>东莞市丰嘉信息科技有限公司</v>
          </cell>
          <cell r="C65" t="str">
            <v>649676122569</v>
          </cell>
          <cell r="D65" t="str">
            <v>中国银行股份有限公司东莞横沥支行</v>
          </cell>
        </row>
        <row r="65">
          <cell r="F65">
            <v>798.2</v>
          </cell>
        </row>
        <row r="65">
          <cell r="H65">
            <v>798.2</v>
          </cell>
        </row>
        <row r="66">
          <cell r="B66" t="str">
            <v>东莞市巨盛通讯设备有限公司</v>
          </cell>
          <cell r="C66" t="str">
            <v>395030100100181853</v>
          </cell>
          <cell r="D66" t="str">
            <v>兴业银行股份有限公司虎门支行</v>
          </cell>
        </row>
        <row r="66">
          <cell r="F66">
            <v>500</v>
          </cell>
        </row>
        <row r="66">
          <cell r="H66">
            <v>500</v>
          </cell>
        </row>
        <row r="67">
          <cell r="B67" t="str">
            <v>东莞市沃讯通信有限公司</v>
          </cell>
          <cell r="C67" t="str">
            <v>590001701002593</v>
          </cell>
          <cell r="D67" t="str">
            <v>东莞银行股份有限公司道滘支行</v>
          </cell>
        </row>
        <row r="68">
          <cell r="B68" t="str">
            <v>东莞市天之宇数码设备有限公司</v>
          </cell>
          <cell r="C68" t="str">
            <v>310190190010017194</v>
          </cell>
          <cell r="D68" t="str">
            <v>东莞农村商业银行股份有限公司东城支行</v>
          </cell>
          <cell r="E68">
            <v>149.85</v>
          </cell>
          <cell r="F68">
            <v>539.7</v>
          </cell>
        </row>
        <row r="68">
          <cell r="H68">
            <v>389.85</v>
          </cell>
        </row>
        <row r="69">
          <cell r="B69" t="str">
            <v>东莞欧尚超市有限公司</v>
          </cell>
          <cell r="C69" t="str">
            <v>673075343309</v>
          </cell>
          <cell r="D69" t="str">
            <v>中国银行股份有限公司东莞寮步支行</v>
          </cell>
        </row>
        <row r="69">
          <cell r="F69">
            <v>149.85</v>
          </cell>
        </row>
        <row r="69">
          <cell r="H69">
            <v>149.85</v>
          </cell>
        </row>
        <row r="70">
          <cell r="B70" t="str">
            <v>东莞山姆超市有限公司</v>
          </cell>
          <cell r="C70" t="str">
            <v>2010025109200860086</v>
          </cell>
          <cell r="D70" t="str">
            <v>中国工商银行东莞寮步支行</v>
          </cell>
        </row>
        <row r="70">
          <cell r="F70">
            <v>374.85</v>
          </cell>
        </row>
        <row r="70">
          <cell r="H70">
            <v>374.85</v>
          </cell>
        </row>
        <row r="71">
          <cell r="B71" t="str">
            <v>东莞市拖米电子商贸服务有限公司</v>
          </cell>
          <cell r="C71" t="str">
            <v>44050177008809168668</v>
          </cell>
          <cell r="D71" t="str">
            <v>中国建设银行股份有限公司东莞长安上沙支行</v>
          </cell>
          <cell r="E71">
            <v>500</v>
          </cell>
          <cell r="F71">
            <v>1009.7</v>
          </cell>
        </row>
        <row r="71">
          <cell r="H71">
            <v>509.7</v>
          </cell>
        </row>
        <row r="72">
          <cell r="B72" t="str">
            <v>东莞樟木头大润发商业有限公司</v>
          </cell>
          <cell r="C72" t="str">
            <v>44293001040023941</v>
          </cell>
          <cell r="D72" t="str">
            <v>中国农业银行股份有限公司东莞樟木头支行</v>
          </cell>
        </row>
        <row r="73">
          <cell r="B73" t="str">
            <v>东莞市鹏天数码有限公司</v>
          </cell>
          <cell r="C73" t="str">
            <v>44001779708053006061</v>
          </cell>
          <cell r="D73" t="str">
            <v>中国建设银行东莞凯晟支行</v>
          </cell>
        </row>
        <row r="74">
          <cell r="B74" t="str">
            <v>东莞小米景明科技有限公司</v>
          </cell>
          <cell r="C74" t="str">
            <v>769911793110068</v>
          </cell>
          <cell r="D74" t="str">
            <v>招商银行股份有限公司东莞分行营业部</v>
          </cell>
        </row>
        <row r="75">
          <cell r="B75" t="str">
            <v>东莞市吉格贸易有限公司</v>
          </cell>
          <cell r="C75" t="str">
            <v>8110901014101258005</v>
          </cell>
          <cell r="D75" t="str">
            <v>中信银行股份有限公司东莞黄江支行</v>
          </cell>
        </row>
        <row r="76">
          <cell r="B76" t="str">
            <v>东莞市维盛通讯有限公司</v>
          </cell>
          <cell r="C76" t="str">
            <v>713373489510</v>
          </cell>
          <cell r="D76" t="str">
            <v>中国银行股份有限公司东莞大岭山支行</v>
          </cell>
        </row>
        <row r="77">
          <cell r="B77" t="str">
            <v>东莞市富钰通讯器材商贸有限公司</v>
          </cell>
          <cell r="C77" t="str">
            <v>44050177004500000167</v>
          </cell>
          <cell r="D77" t="str">
            <v>中国建设银行股份有限公司东莞厚街鼎盛分理处</v>
          </cell>
        </row>
        <row r="78">
          <cell r="B78" t="str">
            <v>东莞晨友通讯有限公司</v>
          </cell>
          <cell r="C78" t="str">
            <v>230010190010035526</v>
          </cell>
          <cell r="D78" t="str">
            <v>东莞农村商业银行股份有限公司桥头支行</v>
          </cell>
        </row>
        <row r="79">
          <cell r="B79" t="str">
            <v>东莞尚派正品电子有限公司</v>
          </cell>
          <cell r="C79" t="str">
            <v>674376283554</v>
          </cell>
          <cell r="D79" t="str">
            <v>中国银行股份有限公司东莞万江支行</v>
          </cell>
        </row>
        <row r="80">
          <cell r="B80" t="str">
            <v>东莞市新燕通讯器材商贸有限公司</v>
          </cell>
          <cell r="C80" t="str">
            <v>712070068443</v>
          </cell>
          <cell r="D80" t="str">
            <v>中国银行股份有限公司东莞厚街支行</v>
          </cell>
        </row>
        <row r="81">
          <cell r="B81" t="str">
            <v>东莞市新联宏科技有限公司</v>
          </cell>
          <cell r="C81" t="str">
            <v>44050177904400001543</v>
          </cell>
          <cell r="D81" t="str">
            <v>建行东莞虎门莞太支行</v>
          </cell>
        </row>
        <row r="82">
          <cell r="B82" t="str">
            <v>东莞市四季通讯有限公司</v>
          </cell>
          <cell r="C82" t="str">
            <v>2010020909200734268</v>
          </cell>
          <cell r="D82" t="str">
            <v>中国工商银行股份有限公司东莞东城支行</v>
          </cell>
        </row>
        <row r="83">
          <cell r="B83" t="str">
            <v>东莞市飞粤电脑科技有限公司</v>
          </cell>
          <cell r="C83" t="str">
            <v>2010027109000587457</v>
          </cell>
          <cell r="D83" t="str">
            <v>中国工商银行东莞市长安支行</v>
          </cell>
        </row>
        <row r="84">
          <cell r="B84" t="str">
            <v>东莞华晨通讯科技有限公司</v>
          </cell>
          <cell r="C84" t="str">
            <v>44050177790800004025</v>
          </cell>
          <cell r="D84" t="str">
            <v>中国建设银行股份有限公司东莞大朗支行</v>
          </cell>
        </row>
        <row r="85">
          <cell r="B85" t="str">
            <v>中移铁通有限公司东莞分公司</v>
          </cell>
          <cell r="C85" t="str">
            <v>8888014700007144</v>
          </cell>
          <cell r="D85" t="str">
            <v>招商银行股份有限公司北京分行营业部</v>
          </cell>
        </row>
        <row r="86">
          <cell r="B86" t="str">
            <v>东莞市科信网络有限公司</v>
          </cell>
          <cell r="C86" t="str">
            <v>483007611018000470932</v>
          </cell>
          <cell r="D86" t="str">
            <v>交通银行东莞分行</v>
          </cell>
        </row>
        <row r="87">
          <cell r="B87" t="str">
            <v>东莞兰发通讯科技有限公司</v>
          </cell>
          <cell r="C87" t="str">
            <v>44050177004100002504</v>
          </cell>
          <cell r="D87" t="str">
            <v>中国建设银行股份有限公司东莞长安鸟沙支行</v>
          </cell>
        </row>
        <row r="88">
          <cell r="B88" t="str">
            <v>东莞市常江通讯有限公司</v>
          </cell>
          <cell r="C88" t="str">
            <v>9550882021092411101</v>
          </cell>
          <cell r="D88" t="str">
            <v>广发银行股份有限公司东莞星城支行</v>
          </cell>
        </row>
        <row r="89">
          <cell r="B89" t="str">
            <v>广东粤盛通贸易有限公司</v>
          </cell>
          <cell r="C89" t="str">
            <v>060010190010073968</v>
          </cell>
          <cell r="D89" t="str">
            <v>东莞农村商业银行股份有限公司万江支行</v>
          </cell>
        </row>
        <row r="90">
          <cell r="B90" t="str">
            <v>东莞市龙鸿通讯科技有限公司</v>
          </cell>
          <cell r="C90" t="str">
            <v>44050177830800004114</v>
          </cell>
          <cell r="D90" t="str">
            <v>中国建设银行股份有限公司东莞桥头支行</v>
          </cell>
        </row>
        <row r="91">
          <cell r="B91" t="str">
            <v>东莞市跃骏通讯设备有限公司</v>
          </cell>
          <cell r="C91" t="str">
            <v>643171596626</v>
          </cell>
          <cell r="D91" t="str">
            <v>中国银行股份有限公司东莞塘厦支行</v>
          </cell>
        </row>
        <row r="92">
          <cell r="B92" t="str">
            <v>东莞顺为建业互联网信息科技有限公司</v>
          </cell>
          <cell r="C92" t="str">
            <v>44050177593700000916</v>
          </cell>
          <cell r="D92" t="str">
            <v>中国建设银行东莞愉景支行</v>
          </cell>
        </row>
        <row r="93">
          <cell r="B93" t="str">
            <v>东莞宏玲通讯设备有限公司</v>
          </cell>
          <cell r="C93" t="str">
            <v>180140190010012381</v>
          </cell>
          <cell r="D93" t="str">
            <v>东莞农村商业银行股份有限公司清溪支行</v>
          </cell>
        </row>
        <row r="94">
          <cell r="B94" t="str">
            <v>东莞市圣雷通讯有限公司</v>
          </cell>
          <cell r="C94" t="str">
            <v>9550880237613000151</v>
          </cell>
          <cell r="D94" t="str">
            <v>广发银行股份有限公司东莞横沥支行</v>
          </cell>
        </row>
        <row r="95">
          <cell r="B95" t="str">
            <v>东莞灵子通讯设备有限公司</v>
          </cell>
          <cell r="C95" t="str">
            <v>180030190010010030</v>
          </cell>
          <cell r="D95" t="str">
            <v>东莞农村商业银行股份有限公司</v>
          </cell>
        </row>
        <row r="96">
          <cell r="B96" t="str">
            <v>东莞市振林电子科技有限公司</v>
          </cell>
          <cell r="C96" t="str">
            <v>070010190010059108</v>
          </cell>
          <cell r="D96" t="str">
            <v>东莞农村商业银行股份有限公司虎门支行</v>
          </cell>
        </row>
        <row r="97">
          <cell r="B97" t="str">
            <v>东莞市莞联电讯有限公司</v>
          </cell>
          <cell r="C97" t="str">
            <v>070080190010010609</v>
          </cell>
          <cell r="D97" t="str">
            <v>东莞农村商业银行股份有限公司虎门支行</v>
          </cell>
        </row>
        <row r="98">
          <cell r="B98" t="str">
            <v>东莞市科旗实业有限公司</v>
          </cell>
          <cell r="C98" t="str">
            <v>740662043745</v>
          </cell>
          <cell r="D98" t="str">
            <v>中国银行股份有限公司东莞常平支行</v>
          </cell>
        </row>
        <row r="99">
          <cell r="B99" t="str">
            <v>东莞市广浩通讯有限公司</v>
          </cell>
          <cell r="C99" t="str">
            <v>44050177950800002743</v>
          </cell>
          <cell r="D99" t="str">
            <v>中国建设银行股份有限公司东莞清溪支行</v>
          </cell>
        </row>
        <row r="100">
          <cell r="B100" t="str">
            <v>东莞市佳永通讯器材有限公司</v>
          </cell>
          <cell r="C100" t="str">
            <v>280250190010010276</v>
          </cell>
          <cell r="D100" t="str">
            <v>东莞农村商业银行股份有限公司茶山新街分理处</v>
          </cell>
        </row>
        <row r="101">
          <cell r="B101" t="str">
            <v>东莞市锐洲商贸有限公司</v>
          </cell>
          <cell r="C101" t="str">
            <v>528000015156668</v>
          </cell>
          <cell r="D101" t="str">
            <v>东莞银行股份有限公司虎门新洲支行</v>
          </cell>
        </row>
        <row r="102">
          <cell r="B102" t="str">
            <v>东莞市广讯通讯设备有限公司</v>
          </cell>
          <cell r="C102" t="str">
            <v>44050177950800002137</v>
          </cell>
          <cell r="D102" t="str">
            <v>中国建设银行股份有限公司东莞清溪支行</v>
          </cell>
        </row>
        <row r="103">
          <cell r="B103" t="str">
            <v>东莞市杰光电器维修有限公司</v>
          </cell>
          <cell r="C103" t="str">
            <v>110220190010016304</v>
          </cell>
          <cell r="D103" t="str">
            <v>东莞农村商业银行股份有限公司</v>
          </cell>
        </row>
        <row r="104">
          <cell r="B104" t="str">
            <v>东莞市飞粤信息科技有限公司</v>
          </cell>
          <cell r="C104" t="str">
            <v>395020100100205396</v>
          </cell>
          <cell r="D104" t="str">
            <v>兴业银行股份有限公司东莞长安支行</v>
          </cell>
        </row>
        <row r="105">
          <cell r="B105" t="str">
            <v>沃尔玛（东莞）商业零售有限公司</v>
          </cell>
          <cell r="C105" t="str">
            <v>713357740394</v>
          </cell>
          <cell r="D105" t="str">
            <v>中国银行股份有限公司东莞莞城支行</v>
          </cell>
        </row>
        <row r="106">
          <cell r="B106" t="str">
            <v>东莞市三嘉通信服务有限公司</v>
          </cell>
          <cell r="C106" t="str">
            <v>44050177950800002944</v>
          </cell>
          <cell r="D106" t="str">
            <v>中国建设银行股份有限公司东莞清溪支行</v>
          </cell>
        </row>
        <row r="107">
          <cell r="B107" t="str">
            <v>东莞市诺铭电子有限公司</v>
          </cell>
          <cell r="C107" t="str">
            <v>683466489012</v>
          </cell>
          <cell r="D107" t="str">
            <v>中国银行股份有限公司东莞塘厦迎宾支行</v>
          </cell>
        </row>
        <row r="108">
          <cell r="B108" t="str">
            <v>东莞市莱博电脑科技有限公司</v>
          </cell>
          <cell r="C108" t="str">
            <v>310190190010009991</v>
          </cell>
          <cell r="D108" t="str">
            <v> 东莞农村商业银行股份有限公司东城世博支行</v>
          </cell>
        </row>
        <row r="109">
          <cell r="B109" t="str">
            <v>东莞市华凯信息技术有限公司</v>
          </cell>
          <cell r="C109" t="str">
            <v>310190190010015643</v>
          </cell>
          <cell r="D109" t="str">
            <v>东莞农村商业银行股份有限公司东城支行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72"/>
  <sheetViews>
    <sheetView tabSelected="1" workbookViewId="0">
      <pane ySplit="3" topLeftCell="A60" activePane="bottomLeft" state="frozen"/>
      <selection/>
      <selection pane="bottomLeft" activeCell="H59" sqref="H59"/>
    </sheetView>
  </sheetViews>
  <sheetFormatPr defaultColWidth="9" defaultRowHeight="27" customHeight="true" outlineLevelCol="3"/>
  <cols>
    <col min="1" max="1" width="7.375" style="1" customWidth="true"/>
    <col min="2" max="2" width="45.25" style="1" customWidth="true"/>
    <col min="3" max="3" width="23.875" style="2" customWidth="true"/>
    <col min="4" max="4" width="35" style="3" customWidth="true"/>
    <col min="5" max="16384" width="9" style="3"/>
  </cols>
  <sheetData>
    <row r="1" customHeight="true" spans="1:1">
      <c r="A1" s="4" t="s">
        <v>0</v>
      </c>
    </row>
    <row r="2" ht="28" customHeight="true" spans="1:4">
      <c r="A2" s="5" t="s">
        <v>1</v>
      </c>
      <c r="B2" s="5"/>
      <c r="C2" s="5"/>
      <c r="D2" s="5"/>
    </row>
    <row r="3" ht="28" customHeight="true" spans="1:4">
      <c r="A3" s="6" t="s">
        <v>2</v>
      </c>
      <c r="B3" s="6" t="s">
        <v>3</v>
      </c>
      <c r="C3" s="7" t="s">
        <v>4</v>
      </c>
      <c r="D3" s="7" t="s">
        <v>5</v>
      </c>
    </row>
    <row r="4" ht="28" customHeight="true" spans="1:4">
      <c r="A4" s="8">
        <v>1</v>
      </c>
      <c r="B4" s="9" t="s">
        <v>6</v>
      </c>
      <c r="C4" s="10">
        <f>VLOOKUP(B4:B71,'[1]附件2 资金拨付明细表（第八批）重新上传500元 修改后+2'!$B$4:$G$109,6,FALSE)</f>
        <v>33322.95</v>
      </c>
      <c r="D4" s="10">
        <f>VLOOKUP(B4:B71,'[1]附件2 资金拨付明细表（第八批）重新上传500元 修改后+2'!$B$4:$H$109,7,FALSE)</f>
        <v>0</v>
      </c>
    </row>
    <row r="5" ht="28" customHeight="true" spans="1:4">
      <c r="A5" s="9">
        <v>2</v>
      </c>
      <c r="B5" s="9" t="s">
        <v>7</v>
      </c>
      <c r="C5" s="10">
        <f>VLOOKUP(B5:B72,'[1]附件2 资金拨付明细表（第八批）重新上传500元 修改后+2'!$B$4:$G$109,6,FALSE)</f>
        <v>5469.7</v>
      </c>
      <c r="D5" s="10">
        <f>VLOOKUP(B5:B72,'[1]附件2 资金拨付明细表（第八批）重新上传500元 修改后+2'!$B$4:$H$109,7,FALSE)</f>
        <v>0</v>
      </c>
    </row>
    <row r="6" ht="28" customHeight="true" spans="1:4">
      <c r="A6" s="9">
        <v>3</v>
      </c>
      <c r="B6" s="9" t="s">
        <v>8</v>
      </c>
      <c r="C6" s="10">
        <f>VLOOKUP(B6:B73,'[1]附件2 资金拨付明细表（第八批）重新上传500元 修改后+2'!$B$4:$G$109,6,FALSE)</f>
        <v>449.85</v>
      </c>
      <c r="D6" s="10">
        <f>VLOOKUP(B6:B73,'[1]附件2 资金拨付明细表（第八批）重新上传500元 修改后+2'!$B$4:$H$109,7,FALSE)</f>
        <v>0</v>
      </c>
    </row>
    <row r="7" ht="28" customHeight="true" spans="1:4">
      <c r="A7" s="9">
        <v>4</v>
      </c>
      <c r="B7" s="9" t="s">
        <v>9</v>
      </c>
      <c r="C7" s="10">
        <f>VLOOKUP(B7:B74,'[1]附件2 资金拨付明细表（第八批）重新上传500元 修改后+2'!$B$4:$G$109,6,FALSE)</f>
        <v>1369.7</v>
      </c>
      <c r="D7" s="10">
        <f>VLOOKUP(B7:B74,'[1]附件2 资金拨付明细表（第八批）重新上传500元 修改后+2'!$B$4:$H$109,7,FALSE)</f>
        <v>0</v>
      </c>
    </row>
    <row r="8" ht="28" customHeight="true" spans="1:4">
      <c r="A8" s="9">
        <v>5</v>
      </c>
      <c r="B8" s="9" t="s">
        <v>10</v>
      </c>
      <c r="C8" s="10">
        <f>VLOOKUP(B8:B75,'[1]附件2 资金拨付明细表（第八批）重新上传500元 修改后+2'!$B$4:$G$109,6,FALSE)</f>
        <v>12809.3</v>
      </c>
      <c r="D8" s="10">
        <f>VLOOKUP(B8:B75,'[1]附件2 资金拨付明细表（第八批）重新上传500元 修改后+2'!$B$4:$H$109,7,FALSE)</f>
        <v>0</v>
      </c>
    </row>
    <row r="9" ht="28" customHeight="true" spans="1:4">
      <c r="A9" s="9">
        <v>6</v>
      </c>
      <c r="B9" s="9" t="s">
        <v>11</v>
      </c>
      <c r="C9" s="10">
        <f>VLOOKUP(B9:B76,'[1]附件2 资金拨付明细表（第八批）重新上传500元 修改后+2'!$B$4:$G$109,6,FALSE)</f>
        <v>6349.55</v>
      </c>
      <c r="D9" s="10">
        <f>VLOOKUP(B9:B76,'[1]附件2 资金拨付明细表（第八批）重新上传500元 修改后+2'!$B$4:$H$109,7,FALSE)</f>
        <v>0</v>
      </c>
    </row>
    <row r="10" ht="28" customHeight="true" spans="1:4">
      <c r="A10" s="9">
        <v>7</v>
      </c>
      <c r="B10" s="9" t="s">
        <v>12</v>
      </c>
      <c r="C10" s="10">
        <f>VLOOKUP(B10:B77,'[1]附件2 资金拨付明细表（第八批）重新上传500元 修改后+2'!$B$4:$G$109,6,FALSE)</f>
        <v>1389.85</v>
      </c>
      <c r="D10" s="10">
        <f>VLOOKUP(B10:B77,'[1]附件2 资金拨付明细表（第八批）重新上传500元 修改后+2'!$B$4:$H$109,7,FALSE)</f>
        <v>0</v>
      </c>
    </row>
    <row r="11" ht="28" customHeight="true" spans="1:4">
      <c r="A11" s="9">
        <v>8</v>
      </c>
      <c r="B11" s="9" t="s">
        <v>13</v>
      </c>
      <c r="C11" s="10">
        <f>VLOOKUP(B11:B78,'[1]附件2 资金拨付明细表（第八批）重新上传500元 修改后+2'!$B$4:$G$109,6,FALSE)</f>
        <v>6234.55</v>
      </c>
      <c r="D11" s="10">
        <f>VLOOKUP(B11:B78,'[1]附件2 资金拨付明细表（第八批）重新上传500元 修改后+2'!$B$4:$H$109,7,FALSE)</f>
        <v>0</v>
      </c>
    </row>
    <row r="12" ht="28" customHeight="true" spans="1:4">
      <c r="A12" s="9">
        <v>9</v>
      </c>
      <c r="B12" s="9" t="s">
        <v>14</v>
      </c>
      <c r="C12" s="10">
        <f>VLOOKUP(B12:B79,'[1]附件2 资金拨付明细表（第八批）重新上传500元 修改后+2'!$B$4:$G$109,6,FALSE)</f>
        <v>5604.36</v>
      </c>
      <c r="D12" s="10">
        <f>VLOOKUP(B12:B79,'[1]附件2 资金拨付明细表（第八批）重新上传500元 修改后+2'!$B$4:$H$109,7,FALSE)</f>
        <v>0</v>
      </c>
    </row>
    <row r="13" ht="28" customHeight="true" spans="1:4">
      <c r="A13" s="9">
        <v>10</v>
      </c>
      <c r="B13" s="9" t="s">
        <v>15</v>
      </c>
      <c r="C13" s="10">
        <f>VLOOKUP(B13:B80,'[1]附件2 资金拨付明细表（第八批）重新上传500元 修改后+2'!$B$4:$G$109,6,FALSE)</f>
        <v>500</v>
      </c>
      <c r="D13" s="10">
        <f>VLOOKUP(B13:B80,'[1]附件2 资金拨付明细表（第八批）重新上传500元 修改后+2'!$B$4:$H$109,7,FALSE)</f>
        <v>0</v>
      </c>
    </row>
    <row r="14" ht="28" customHeight="true" spans="1:4">
      <c r="A14" s="9">
        <v>11</v>
      </c>
      <c r="B14" s="9" t="s">
        <v>16</v>
      </c>
      <c r="C14" s="10">
        <f>VLOOKUP(B14:B81,'[1]附件2 资金拨付明细表（第八批）重新上传500元 修改后+2'!$B$4:$G$109,6,FALSE)</f>
        <v>1809.7</v>
      </c>
      <c r="D14" s="10">
        <f>VLOOKUP(B14:B81,'[1]附件2 资金拨付明细表（第八批）重新上传500元 修改后+2'!$B$4:$H$109,7,FALSE)</f>
        <v>0</v>
      </c>
    </row>
    <row r="15" ht="28" customHeight="true" spans="1:4">
      <c r="A15" s="9">
        <v>12</v>
      </c>
      <c r="B15" s="9" t="s">
        <v>17</v>
      </c>
      <c r="C15" s="10">
        <f>VLOOKUP(B15:B82,'[1]附件2 资金拨付明细表（第八批）重新上传500元 修改后+2'!$B$4:$G$109,6,FALSE)</f>
        <v>294103.5</v>
      </c>
      <c r="D15" s="10">
        <f>VLOOKUP(B15:B82,'[1]附件2 资金拨付明细表（第八批）重新上传500元 修改后+2'!$B$4:$H$109,7,FALSE)</f>
        <v>0</v>
      </c>
    </row>
    <row r="16" ht="28" customHeight="true" spans="1:4">
      <c r="A16" s="9">
        <v>13</v>
      </c>
      <c r="B16" s="9" t="s">
        <v>18</v>
      </c>
      <c r="C16" s="10">
        <f>VLOOKUP(B16:B83,'[1]附件2 资金拨付明细表（第八批）重新上传500元 修改后+2'!$B$4:$G$109,6,FALSE)</f>
        <v>3522.86</v>
      </c>
      <c r="D16" s="10">
        <f>VLOOKUP(B16:B83,'[1]附件2 资金拨付明细表（第八批）重新上传500元 修改后+2'!$B$4:$H$109,7,FALSE)</f>
        <v>0</v>
      </c>
    </row>
    <row r="17" ht="28" customHeight="true" spans="1:4">
      <c r="A17" s="9">
        <v>14</v>
      </c>
      <c r="B17" s="9" t="s">
        <v>19</v>
      </c>
      <c r="C17" s="10">
        <f>VLOOKUP(B17:B84,'[1]附件2 资金拨付明细表（第八批）重新上传500元 修改后+2'!$B$4:$G$109,6,FALSE)</f>
        <v>739.85</v>
      </c>
      <c r="D17" s="10">
        <f>VLOOKUP(B17:B84,'[1]附件2 资金拨付明细表（第八批）重新上传500元 修改后+2'!$B$4:$H$109,7,FALSE)</f>
        <v>0</v>
      </c>
    </row>
    <row r="18" ht="28" customHeight="true" spans="1:4">
      <c r="A18" s="9">
        <v>15</v>
      </c>
      <c r="B18" s="9" t="s">
        <v>20</v>
      </c>
      <c r="C18" s="10">
        <f>VLOOKUP(B18:B85,'[1]附件2 资金拨付明细表（第八批）重新上传500元 修改后+2'!$B$4:$G$109,6,FALSE)</f>
        <v>92273.6</v>
      </c>
      <c r="D18" s="10">
        <f>VLOOKUP(B18:B85,'[1]附件2 资金拨付明细表（第八批）重新上传500元 修改后+2'!$B$4:$H$109,7,FALSE)</f>
        <v>0</v>
      </c>
    </row>
    <row r="19" ht="28" customHeight="true" spans="1:4">
      <c r="A19" s="9">
        <v>16</v>
      </c>
      <c r="B19" s="9" t="s">
        <v>21</v>
      </c>
      <c r="C19" s="10">
        <f>VLOOKUP(B19:B86,'[1]附件2 资金拨付明细表（第八批）重新上传500元 修改后+2'!$B$4:$G$109,6,FALSE)</f>
        <v>11897.5</v>
      </c>
      <c r="D19" s="10">
        <f>VLOOKUP(B19:B86,'[1]附件2 资金拨付明细表（第八批）重新上传500元 修改后+2'!$B$4:$H$109,7,FALSE)</f>
        <v>0</v>
      </c>
    </row>
    <row r="20" ht="28" customHeight="true" spans="1:4">
      <c r="A20" s="9">
        <v>17</v>
      </c>
      <c r="B20" s="9" t="s">
        <v>22</v>
      </c>
      <c r="C20" s="10">
        <f>VLOOKUP(B20:B87,'[1]附件2 资金拨付明细表（第八批）重新上传500元 修改后+2'!$B$4:$G$109,6,FALSE)</f>
        <v>45950.5</v>
      </c>
      <c r="D20" s="10">
        <f>VLOOKUP(B20:B87,'[1]附件2 资金拨付明细表（第八批）重新上传500元 修改后+2'!$B$4:$H$109,7,FALSE)</f>
        <v>0</v>
      </c>
    </row>
    <row r="21" ht="28" customHeight="true" spans="1:4">
      <c r="A21" s="9">
        <v>18</v>
      </c>
      <c r="B21" s="9" t="s">
        <v>23</v>
      </c>
      <c r="C21" s="10">
        <f>VLOOKUP(B21:B88,'[1]附件2 资金拨付明细表（第八批）重新上传500元 修改后+2'!$B$4:$G$109,6,FALSE)</f>
        <v>1262.65</v>
      </c>
      <c r="D21" s="10">
        <f>VLOOKUP(B21:B88,'[1]附件2 资金拨付明细表（第八批）重新上传500元 修改后+2'!$B$4:$H$109,7,FALSE)</f>
        <v>0</v>
      </c>
    </row>
    <row r="22" ht="28" customHeight="true" spans="1:4">
      <c r="A22" s="9">
        <v>19</v>
      </c>
      <c r="B22" s="9" t="s">
        <v>24</v>
      </c>
      <c r="C22" s="10">
        <f>VLOOKUP(B22:B89,'[1]附件2 资金拨付明细表（第八批）重新上传500元 修改后+2'!$B$4:$G$109,6,FALSE)</f>
        <v>15033.8</v>
      </c>
      <c r="D22" s="10">
        <f>VLOOKUP(B22:B89,'[1]附件2 资金拨付明细表（第八批）重新上传500元 修改后+2'!$B$4:$H$109,7,FALSE)</f>
        <v>0</v>
      </c>
    </row>
    <row r="23" ht="28" customHeight="true" spans="1:4">
      <c r="A23" s="9">
        <v>20</v>
      </c>
      <c r="B23" s="9" t="s">
        <v>25</v>
      </c>
      <c r="C23" s="10">
        <f>VLOOKUP(B23:B90,'[1]附件2 资金拨付明细表（第八批）重新上传500元 修改后+2'!$B$4:$G$109,6,FALSE)</f>
        <v>2665.05</v>
      </c>
      <c r="D23" s="10">
        <f>VLOOKUP(B23:B90,'[1]附件2 资金拨付明细表（第八批）重新上传500元 修改后+2'!$B$4:$H$109,7,FALSE)</f>
        <v>0</v>
      </c>
    </row>
    <row r="24" ht="28" customHeight="true" spans="1:4">
      <c r="A24" s="9">
        <v>21</v>
      </c>
      <c r="B24" s="9" t="s">
        <v>26</v>
      </c>
      <c r="C24" s="10">
        <f>VLOOKUP(B24:B91,'[1]附件2 资金拨付明细表（第八批）重新上传500元 修改后+2'!$B$4:$G$109,6,FALSE)</f>
        <v>3635.1</v>
      </c>
      <c r="D24" s="10">
        <f>VLOOKUP(B24:B91,'[1]附件2 资金拨付明细表（第八批）重新上传500元 修改后+2'!$B$4:$H$109,7,FALSE)</f>
        <v>0</v>
      </c>
    </row>
    <row r="25" ht="28" customHeight="true" spans="1:4">
      <c r="A25" s="9">
        <v>22</v>
      </c>
      <c r="B25" s="9" t="s">
        <v>27</v>
      </c>
      <c r="C25" s="10">
        <f>VLOOKUP(B25:B92,'[1]附件2 资金拨付明细表（第八批）重新上传500元 修改后+2'!$B$4:$G$109,6,FALSE)</f>
        <v>13875.55</v>
      </c>
      <c r="D25" s="10">
        <f>VLOOKUP(B25:B92,'[1]附件2 资金拨付明细表（第八批）重新上传500元 修改后+2'!$B$4:$H$109,7,FALSE)</f>
        <v>0</v>
      </c>
    </row>
    <row r="26" ht="28" customHeight="true" spans="1:4">
      <c r="A26" s="9">
        <v>23</v>
      </c>
      <c r="B26" s="9" t="s">
        <v>28</v>
      </c>
      <c r="C26" s="10">
        <f>VLOOKUP(B26:B93,'[1]附件2 资金拨付明细表（第八批）重新上传500元 修改后+2'!$B$4:$G$109,6,FALSE)</f>
        <v>1359.85</v>
      </c>
      <c r="D26" s="10">
        <f>VLOOKUP(B26:B93,'[1]附件2 资金拨付明细表（第八批）重新上传500元 修改后+2'!$B$4:$H$109,7,FALSE)</f>
        <v>0</v>
      </c>
    </row>
    <row r="27" ht="28" customHeight="true" spans="1:4">
      <c r="A27" s="9">
        <v>24</v>
      </c>
      <c r="B27" s="9" t="s">
        <v>29</v>
      </c>
      <c r="C27" s="10">
        <f>VLOOKUP(B27:B94,'[1]附件2 资金拨付明细表（第八批）重新上传500元 修改后+2'!$B$4:$G$109,6,FALSE)</f>
        <v>11906.8</v>
      </c>
      <c r="D27" s="10">
        <f>VLOOKUP(B27:B94,'[1]附件2 资金拨付明细表（第八批）重新上传500元 修改后+2'!$B$4:$H$109,7,FALSE)</f>
        <v>0</v>
      </c>
    </row>
    <row r="28" ht="28" customHeight="true" spans="1:4">
      <c r="A28" s="9">
        <v>25</v>
      </c>
      <c r="B28" s="9" t="s">
        <v>30</v>
      </c>
      <c r="C28" s="10">
        <f>VLOOKUP(B28:B95,'[1]附件2 资金拨付明细表（第八批）重新上传500元 修改后+2'!$B$4:$G$109,6,FALSE)</f>
        <v>8407.25</v>
      </c>
      <c r="D28" s="10">
        <f>VLOOKUP(B28:B95,'[1]附件2 资金拨付明细表（第八批）重新上传500元 修改后+2'!$B$4:$H$109,7,FALSE)</f>
        <v>0</v>
      </c>
    </row>
    <row r="29" ht="28" customHeight="true" spans="1:4">
      <c r="A29" s="9">
        <v>26</v>
      </c>
      <c r="B29" s="9" t="s">
        <v>31</v>
      </c>
      <c r="C29" s="10">
        <f>VLOOKUP(B29:B96,'[1]附件2 资金拨付明细表（第八批）重新上传500元 修改后+2'!$B$4:$G$109,6,FALSE)</f>
        <v>7703.05</v>
      </c>
      <c r="D29" s="10">
        <f>VLOOKUP(B29:B96,'[1]附件2 资金拨付明细表（第八批）重新上传500元 修改后+2'!$B$4:$H$109,7,FALSE)</f>
        <v>0</v>
      </c>
    </row>
    <row r="30" ht="28" customHeight="true" spans="1:4">
      <c r="A30" s="9">
        <v>27</v>
      </c>
      <c r="B30" s="9" t="s">
        <v>32</v>
      </c>
      <c r="C30" s="10">
        <f>VLOOKUP(B30:B97,'[1]附件2 资金拨付明细表（第八批）重新上传500元 修改后+2'!$B$4:$G$109,6,FALSE)</f>
        <v>500</v>
      </c>
      <c r="D30" s="10">
        <f>VLOOKUP(B30:B97,'[1]附件2 资金拨付明细表（第八批）重新上传500元 修改后+2'!$B$4:$H$109,7,FALSE)</f>
        <v>0</v>
      </c>
    </row>
    <row r="31" ht="28" customHeight="true" spans="1:4">
      <c r="A31" s="9">
        <v>28</v>
      </c>
      <c r="B31" s="9" t="s">
        <v>33</v>
      </c>
      <c r="C31" s="10">
        <f>VLOOKUP(B31:B98,'[1]附件2 资金拨付明细表（第八批）重新上传500元 修改后+2'!$B$4:$G$109,6,FALSE)</f>
        <v>1089.3</v>
      </c>
      <c r="D31" s="10">
        <f>VLOOKUP(B31:B98,'[1]附件2 资金拨付明细表（第八批）重新上传500元 修改后+2'!$B$4:$H$109,7,FALSE)</f>
        <v>0</v>
      </c>
    </row>
    <row r="32" ht="28" customHeight="true" spans="1:4">
      <c r="A32" s="9">
        <v>29</v>
      </c>
      <c r="B32" s="9" t="s">
        <v>34</v>
      </c>
      <c r="C32" s="10">
        <f>VLOOKUP(B32:B99,'[1]附件2 资金拨付明细表（第八批）重新上传500元 修改后+2'!$B$4:$G$109,6,FALSE)</f>
        <v>500</v>
      </c>
      <c r="D32" s="10">
        <f>VLOOKUP(B32:B99,'[1]附件2 资金拨付明细表（第八批）重新上传500元 修改后+2'!$B$4:$H$109,7,FALSE)</f>
        <v>0</v>
      </c>
    </row>
    <row r="33" ht="28" customHeight="true" spans="1:4">
      <c r="A33" s="9">
        <v>30</v>
      </c>
      <c r="B33" s="9" t="s">
        <v>35</v>
      </c>
      <c r="C33" s="10">
        <f>VLOOKUP(B33:B100,'[1]附件2 资金拨付明细表（第八批）重新上传500元 修改后+2'!$B$4:$G$109,6,FALSE)</f>
        <v>7449.75</v>
      </c>
      <c r="D33" s="10">
        <f>VLOOKUP(B33:B100,'[1]附件2 资金拨付明细表（第八批）重新上传500元 修改后+2'!$B$4:$H$109,7,FALSE)</f>
        <v>0</v>
      </c>
    </row>
    <row r="34" ht="28" customHeight="true" spans="1:4">
      <c r="A34" s="9">
        <v>31</v>
      </c>
      <c r="B34" s="9" t="s">
        <v>36</v>
      </c>
      <c r="C34" s="10">
        <f>VLOOKUP(B34:B101,'[1]附件2 资金拨付明细表（第八批）重新上传500元 修改后+2'!$B$4:$G$109,6,FALSE)</f>
        <v>2257.1</v>
      </c>
      <c r="D34" s="10">
        <f>VLOOKUP(B34:B101,'[1]附件2 资金拨付明细表（第八批）重新上传500元 修改后+2'!$B$4:$H$109,7,FALSE)</f>
        <v>0</v>
      </c>
    </row>
    <row r="35" ht="28" customHeight="true" spans="1:4">
      <c r="A35" s="9">
        <v>32</v>
      </c>
      <c r="B35" s="9" t="s">
        <v>37</v>
      </c>
      <c r="C35" s="10">
        <f>VLOOKUP(B35:B102,'[1]附件2 资金拨付明细表（第八批）重新上传500元 修改后+2'!$B$4:$G$109,6,FALSE)</f>
        <v>1269.85</v>
      </c>
      <c r="D35" s="10">
        <f>VLOOKUP(B35:B102,'[1]附件2 资金拨付明细表（第八批）重新上传500元 修改后+2'!$B$4:$H$109,7,FALSE)</f>
        <v>0</v>
      </c>
    </row>
    <row r="36" ht="28" customHeight="true" spans="1:4">
      <c r="A36" s="9">
        <v>33</v>
      </c>
      <c r="B36" s="9" t="s">
        <v>38</v>
      </c>
      <c r="C36" s="10">
        <f>VLOOKUP(B36:B103,'[1]附件2 资金拨付明细表（第八批）重新上传500元 修改后+2'!$B$4:$G$109,6,FALSE)</f>
        <v>494.85</v>
      </c>
      <c r="D36" s="10">
        <f>VLOOKUP(B36:B103,'[1]附件2 资金拨付明细表（第八批）重新上传500元 修改后+2'!$B$4:$H$109,7,FALSE)</f>
        <v>0</v>
      </c>
    </row>
    <row r="37" ht="28" customHeight="true" spans="1:4">
      <c r="A37" s="9">
        <v>34</v>
      </c>
      <c r="B37" s="9" t="s">
        <v>39</v>
      </c>
      <c r="C37" s="10">
        <f>VLOOKUP(B37:B104,'[1]附件2 资金拨付明细表（第八批）重新上传500元 修改后+2'!$B$4:$G$109,6,FALSE)</f>
        <v>5998.2</v>
      </c>
      <c r="D37" s="10">
        <f>VLOOKUP(B37:B104,'[1]附件2 资金拨付明细表（第八批）重新上传500元 修改后+2'!$B$4:$H$109,7,FALSE)</f>
        <v>0</v>
      </c>
    </row>
    <row r="38" ht="28" customHeight="true" spans="1:4">
      <c r="A38" s="9">
        <v>35</v>
      </c>
      <c r="B38" s="9" t="s">
        <v>40</v>
      </c>
      <c r="C38" s="10">
        <f>VLOOKUP(B38:B105,'[1]附件2 资金拨付明细表（第八批）重新上传500元 修改后+2'!$B$4:$G$109,6,FALSE)</f>
        <v>449.85</v>
      </c>
      <c r="D38" s="10">
        <f>VLOOKUP(B38:B105,'[1]附件2 资金拨付明细表（第八批）重新上传500元 修改后+2'!$B$4:$H$109,7,FALSE)</f>
        <v>0</v>
      </c>
    </row>
    <row r="39" ht="28" customHeight="true" spans="1:4">
      <c r="A39" s="9">
        <v>36</v>
      </c>
      <c r="B39" s="9" t="s">
        <v>41</v>
      </c>
      <c r="C39" s="10">
        <f>VLOOKUP(B39:B106,'[1]附件2 资金拨付明细表（第八批）重新上传500元 修改后+2'!$B$4:$G$109,6,FALSE)</f>
        <v>763.85</v>
      </c>
      <c r="D39" s="10">
        <f>VLOOKUP(B39:B106,'[1]附件2 资金拨付明细表（第八批）重新上传500元 修改后+2'!$B$4:$H$109,7,FALSE)</f>
        <v>0</v>
      </c>
    </row>
    <row r="40" ht="28" customHeight="true" spans="1:4">
      <c r="A40" s="9">
        <v>37</v>
      </c>
      <c r="B40" s="9" t="s">
        <v>42</v>
      </c>
      <c r="C40" s="10">
        <f>VLOOKUP(B40:B107,'[1]附件2 资金拨付明细表（第八批）重新上传500元 修改后+2'!$B$4:$G$109,6,FALSE)</f>
        <v>1994.1</v>
      </c>
      <c r="D40" s="10">
        <f>VLOOKUP(B40:B107,'[1]附件2 资金拨付明细表（第八批）重新上传500元 修改后+2'!$B$4:$H$109,7,FALSE)</f>
        <v>0</v>
      </c>
    </row>
    <row r="41" ht="28" customHeight="true" spans="1:4">
      <c r="A41" s="9">
        <v>38</v>
      </c>
      <c r="B41" s="9" t="s">
        <v>43</v>
      </c>
      <c r="C41" s="10">
        <f>VLOOKUP(B41:B108,'[1]附件2 资金拨付明细表（第八批）重新上传500元 修改后+2'!$B$4:$G$109,6,FALSE)</f>
        <v>912.6</v>
      </c>
      <c r="D41" s="10">
        <f>VLOOKUP(B41:B108,'[1]附件2 资金拨付明细表（第八批）重新上传500元 修改后+2'!$B$4:$H$109,7,FALSE)</f>
        <v>0</v>
      </c>
    </row>
    <row r="42" ht="28" customHeight="true" spans="1:4">
      <c r="A42" s="9">
        <v>39</v>
      </c>
      <c r="B42" s="9" t="s">
        <v>44</v>
      </c>
      <c r="C42" s="10">
        <f>VLOOKUP(B42:B109,'[1]附件2 资金拨付明细表（第八批）重新上传500元 修改后+2'!$B$4:$G$109,6,FALSE)</f>
        <v>500</v>
      </c>
      <c r="D42" s="10">
        <f>VLOOKUP(B42:B109,'[1]附件2 资金拨付明细表（第八批）重新上传500元 修改后+2'!$B$4:$H$109,7,FALSE)</f>
        <v>0</v>
      </c>
    </row>
    <row r="43" ht="28" customHeight="true" spans="1:4">
      <c r="A43" s="9">
        <v>40</v>
      </c>
      <c r="B43" s="9" t="s">
        <v>45</v>
      </c>
      <c r="C43" s="10">
        <f>VLOOKUP(B43:B110,'[1]附件2 资金拨付明细表（第八批）重新上传500元 修改后+2'!$B$4:$G$109,6,FALSE)</f>
        <v>1799.25</v>
      </c>
      <c r="D43" s="10">
        <f>VLOOKUP(B43:B110,'[1]附件2 资金拨付明细表（第八批）重新上传500元 修改后+2'!$B$4:$H$109,7,FALSE)</f>
        <v>0</v>
      </c>
    </row>
    <row r="44" ht="28" customHeight="true" spans="1:4">
      <c r="A44" s="9">
        <v>41</v>
      </c>
      <c r="B44" s="9" t="s">
        <v>46</v>
      </c>
      <c r="C44" s="10">
        <f>VLOOKUP(B44:B111,'[1]附件2 资金拨付明细表（第八批）重新上传500元 修改后+2'!$B$4:$G$109,6,FALSE)</f>
        <v>3469.4</v>
      </c>
      <c r="D44" s="10">
        <f>VLOOKUP(B44:B111,'[1]附件2 资金拨付明细表（第八批）重新上传500元 修改后+2'!$B$4:$H$109,7,FALSE)</f>
        <v>0</v>
      </c>
    </row>
    <row r="45" ht="28" customHeight="true" spans="1:4">
      <c r="A45" s="9">
        <v>42</v>
      </c>
      <c r="B45" s="9" t="s">
        <v>47</v>
      </c>
      <c r="C45" s="10">
        <f>VLOOKUP(B45:B112,'[1]附件2 资金拨付明细表（第八批）重新上传500元 修改后+2'!$B$4:$G$109,6,FALSE)</f>
        <v>799.85</v>
      </c>
      <c r="D45" s="10">
        <f>VLOOKUP(B45:B112,'[1]附件2 资金拨付明细表（第八批）重新上传500元 修改后+2'!$B$4:$H$109,7,FALSE)</f>
        <v>0</v>
      </c>
    </row>
    <row r="46" ht="28" customHeight="true" spans="1:4">
      <c r="A46" s="9">
        <v>43</v>
      </c>
      <c r="B46" s="9" t="s">
        <v>48</v>
      </c>
      <c r="C46" s="10">
        <f>VLOOKUP(B46:B113,'[1]附件2 资金拨付明细表（第八批）重新上传500元 修改后+2'!$B$4:$G$109,6,FALSE)</f>
        <v>1684.55</v>
      </c>
      <c r="D46" s="10">
        <f>VLOOKUP(B46:B113,'[1]附件2 资金拨付明细表（第八批）重新上传500元 修改后+2'!$B$4:$H$109,7,FALSE)</f>
        <v>0</v>
      </c>
    </row>
    <row r="47" ht="28" customHeight="true" spans="1:4">
      <c r="A47" s="9">
        <v>44</v>
      </c>
      <c r="B47" s="9" t="s">
        <v>49</v>
      </c>
      <c r="C47" s="10">
        <f>VLOOKUP(B47:B114,'[1]附件2 资金拨付明细表（第八批）重新上传500元 修改后+2'!$B$4:$G$109,6,FALSE)</f>
        <v>2270.15</v>
      </c>
      <c r="D47" s="10">
        <f>VLOOKUP(B47:B114,'[1]附件2 资金拨付明细表（第八批）重新上传500元 修改后+2'!$B$4:$H$109,7,FALSE)</f>
        <v>0</v>
      </c>
    </row>
    <row r="48" ht="28" customHeight="true" spans="1:4">
      <c r="A48" s="9">
        <v>45</v>
      </c>
      <c r="B48" s="9" t="s">
        <v>50</v>
      </c>
      <c r="C48" s="10">
        <f>VLOOKUP(B48:B115,'[1]附件2 资金拨付明细表（第八批）重新上传500元 修改后+2'!$B$4:$G$109,6,FALSE)</f>
        <v>500</v>
      </c>
      <c r="D48" s="10">
        <f>VLOOKUP(B48:B115,'[1]附件2 资金拨付明细表（第八批）重新上传500元 修改后+2'!$B$4:$H$109,7,FALSE)</f>
        <v>0</v>
      </c>
    </row>
    <row r="49" ht="28" customHeight="true" spans="1:4">
      <c r="A49" s="9">
        <v>46</v>
      </c>
      <c r="B49" s="9" t="s">
        <v>51</v>
      </c>
      <c r="C49" s="10">
        <f>VLOOKUP(B49:B116,'[1]附件2 资金拨付明细表（第八批）重新上传500元 修改后+2'!$B$4:$G$109,6,FALSE)</f>
        <v>330.55</v>
      </c>
      <c r="D49" s="10">
        <f>VLOOKUP(B49:B116,'[1]附件2 资金拨付明细表（第八批）重新上传500元 修改后+2'!$B$4:$H$109,7,FALSE)</f>
        <v>0</v>
      </c>
    </row>
    <row r="50" ht="28" customHeight="true" spans="1:4">
      <c r="A50" s="9">
        <v>47</v>
      </c>
      <c r="B50" s="9" t="s">
        <v>52</v>
      </c>
      <c r="C50" s="10">
        <f>VLOOKUP(B50:B117,'[1]附件2 资金拨付明细表（第八批）重新上传500元 修改后+2'!$B$4:$G$109,6,FALSE)</f>
        <v>0</v>
      </c>
      <c r="D50" s="10">
        <f>VLOOKUP(B50:B117,'[1]附件2 资金拨付明细表（第八批）重新上传500元 修改后+2'!$B$4:$H$109,7,FALSE)</f>
        <v>269.85</v>
      </c>
    </row>
    <row r="51" ht="28" customHeight="true" spans="1:4">
      <c r="A51" s="9">
        <v>48</v>
      </c>
      <c r="B51" s="9" t="s">
        <v>53</v>
      </c>
      <c r="C51" s="10">
        <f>VLOOKUP(B51:B118,'[1]附件2 资金拨付明细表（第八批）重新上传500元 修改后+2'!$B$4:$G$109,6,FALSE)</f>
        <v>0</v>
      </c>
      <c r="D51" s="10">
        <f>VLOOKUP(B51:B118,'[1]附件2 资金拨付明细表（第八批）重新上传500元 修改后+2'!$B$4:$H$109,7,FALSE)</f>
        <v>5744.05</v>
      </c>
    </row>
    <row r="52" ht="28" customHeight="true" spans="1:4">
      <c r="A52" s="9">
        <v>49</v>
      </c>
      <c r="B52" s="9" t="s">
        <v>54</v>
      </c>
      <c r="C52" s="10">
        <f>VLOOKUP(B52:B119,'[1]附件2 资金拨付明细表（第八批）重新上传500元 修改后+2'!$B$4:$G$109,6,FALSE)</f>
        <v>0</v>
      </c>
      <c r="D52" s="10">
        <f>VLOOKUP(B52:B119,'[1]附件2 资金拨付明细表（第八批）重新上传500元 修改后+2'!$B$4:$H$109,7,FALSE)</f>
        <v>500</v>
      </c>
    </row>
    <row r="53" ht="28" customHeight="true" spans="1:4">
      <c r="A53" s="9">
        <v>50</v>
      </c>
      <c r="B53" s="9" t="s">
        <v>55</v>
      </c>
      <c r="C53" s="10">
        <f>VLOOKUP(B53:B120,'[1]附件2 资金拨付明细表（第八批）重新上传500元 修改后+2'!$B$4:$G$109,6,FALSE)</f>
        <v>0</v>
      </c>
      <c r="D53" s="10">
        <f>VLOOKUP(B53:B120,'[1]附件2 资金拨付明细表（第八批）重新上传500元 修改后+2'!$B$4:$H$109,7,FALSE)</f>
        <v>2114.7</v>
      </c>
    </row>
    <row r="54" ht="28" customHeight="true" spans="1:4">
      <c r="A54" s="9">
        <v>51</v>
      </c>
      <c r="B54" s="9" t="s">
        <v>56</v>
      </c>
      <c r="C54" s="10">
        <f>VLOOKUP(B54:B121,'[1]附件2 资金拨付明细表（第八批）重新上传500元 修改后+2'!$B$4:$G$109,6,FALSE)</f>
        <v>0</v>
      </c>
      <c r="D54" s="10">
        <f>VLOOKUP(B54:B121,'[1]附件2 资金拨付明细表（第八批）重新上传500元 修改后+2'!$B$4:$H$109,7,FALSE)</f>
        <v>299.85</v>
      </c>
    </row>
    <row r="55" ht="28" customHeight="true" spans="1:4">
      <c r="A55" s="9">
        <v>52</v>
      </c>
      <c r="B55" s="9" t="s">
        <v>57</v>
      </c>
      <c r="C55" s="10">
        <f>VLOOKUP(B55:B122,'[1]附件2 资金拨付明细表（第八批）重新上传500元 修改后+2'!$B$4:$G$109,6,FALSE)</f>
        <v>0</v>
      </c>
      <c r="D55" s="10">
        <f>VLOOKUP(B55:B122,'[1]附件2 资金拨付明细表（第八批）重新上传500元 修改后+2'!$B$4:$H$109,7,FALSE)</f>
        <v>423.75</v>
      </c>
    </row>
    <row r="56" ht="28" customHeight="true" spans="1:4">
      <c r="A56" s="9">
        <v>53</v>
      </c>
      <c r="B56" s="9" t="s">
        <v>58</v>
      </c>
      <c r="C56" s="10">
        <f>VLOOKUP(B56:B123,'[1]附件2 资金拨付明细表（第八批）重新上传500元 修改后+2'!$B$4:$G$109,6,FALSE)</f>
        <v>0</v>
      </c>
      <c r="D56" s="10">
        <f>VLOOKUP(B56:B123,'[1]附件2 资金拨付明细表（第八批）重新上传500元 修改后+2'!$B$4:$H$109,7,FALSE)</f>
        <v>6910.85</v>
      </c>
    </row>
    <row r="57" ht="28" customHeight="true" spans="1:4">
      <c r="A57" s="9">
        <v>54</v>
      </c>
      <c r="B57" s="9" t="s">
        <v>59</v>
      </c>
      <c r="C57" s="10">
        <f>VLOOKUP(B57:B124,'[1]附件2 资金拨付明细表（第八批）重新上传500元 修改后+2'!$B$4:$G$109,6,FALSE)</f>
        <v>0</v>
      </c>
      <c r="D57" s="10">
        <f>VLOOKUP(B57:B124,'[1]附件2 资金拨付明细表（第八批）重新上传500元 修改后+2'!$B$4:$H$109,7,FALSE)</f>
        <v>449.85</v>
      </c>
    </row>
    <row r="58" ht="28" customHeight="true" spans="1:4">
      <c r="A58" s="9">
        <v>55</v>
      </c>
      <c r="B58" s="9" t="s">
        <v>60</v>
      </c>
      <c r="C58" s="10">
        <f>VLOOKUP(B58:B125,'[1]附件2 资金拨付明细表（第八批）重新上传500元 修改后+2'!$B$4:$G$109,6,FALSE)</f>
        <v>0</v>
      </c>
      <c r="D58" s="10">
        <f>VLOOKUP(B58:B125,'[1]附件2 资金拨付明细表（第八批）重新上传500元 修改后+2'!$B$4:$H$109,7,FALSE)</f>
        <v>3982</v>
      </c>
    </row>
    <row r="59" ht="28" customHeight="true" spans="1:4">
      <c r="A59" s="9">
        <v>56</v>
      </c>
      <c r="B59" s="9" t="s">
        <v>61</v>
      </c>
      <c r="C59" s="10">
        <f>VLOOKUP(B59:B126,'[1]附件2 资金拨付明细表（第八批）重新上传500元 修改后+2'!$B$4:$G$109,6,FALSE)</f>
        <v>0</v>
      </c>
      <c r="D59" s="10">
        <f>VLOOKUP(B59:B126,'[1]附件2 资金拨付明细表（第八批）重新上传500元 修改后+2'!$B$4:$H$109,7,FALSE)</f>
        <v>230.55</v>
      </c>
    </row>
    <row r="60" ht="28" customHeight="true" spans="1:4">
      <c r="A60" s="9">
        <v>57</v>
      </c>
      <c r="B60" s="9" t="s">
        <v>62</v>
      </c>
      <c r="C60" s="10">
        <f>VLOOKUP(B60:B127,'[1]附件2 资金拨付明细表（第八批）重新上传500元 修改后+2'!$B$4:$G$109,6,FALSE)</f>
        <v>0</v>
      </c>
      <c r="D60" s="10">
        <f>VLOOKUP(B60:B127,'[1]附件2 资金拨付明细表（第八批）重新上传500元 修改后+2'!$B$4:$H$109,7,FALSE)</f>
        <v>1500</v>
      </c>
    </row>
    <row r="61" ht="28" customHeight="true" spans="1:4">
      <c r="A61" s="9">
        <v>58</v>
      </c>
      <c r="B61" s="9" t="s">
        <v>63</v>
      </c>
      <c r="C61" s="10">
        <f>VLOOKUP(B61:B128,'[1]附件2 资金拨付明细表（第八批）重新上传500元 修改后+2'!$B$4:$G$109,6,FALSE)</f>
        <v>0</v>
      </c>
      <c r="D61" s="10">
        <f>VLOOKUP(B61:B128,'[1]附件2 资金拨付明细表（第八批）重新上传500元 修改后+2'!$B$4:$H$109,7,FALSE)</f>
        <v>189.7</v>
      </c>
    </row>
    <row r="62" ht="28" customHeight="true" spans="1:4">
      <c r="A62" s="9">
        <v>59</v>
      </c>
      <c r="B62" s="9" t="s">
        <v>64</v>
      </c>
      <c r="C62" s="10">
        <f>VLOOKUP(B62:B129,'[1]附件2 资金拨付明细表（第八批）重新上传500元 修改后+2'!$B$4:$G$109,6,FALSE)</f>
        <v>0</v>
      </c>
      <c r="D62" s="10">
        <f>VLOOKUP(B62:B129,'[1]附件2 资金拨付明细表（第八批）重新上传500元 修改后+2'!$B$4:$H$109,7,FALSE)</f>
        <v>894.75</v>
      </c>
    </row>
    <row r="63" ht="28" customHeight="true" spans="1:4">
      <c r="A63" s="9">
        <v>60</v>
      </c>
      <c r="B63" s="9" t="s">
        <v>65</v>
      </c>
      <c r="C63" s="10">
        <f>VLOOKUP(B63:B130,'[1]附件2 资金拨付明细表（第八批）重新上传500元 修改后+2'!$B$4:$G$109,6,FALSE)</f>
        <v>0</v>
      </c>
      <c r="D63" s="10">
        <f>VLOOKUP(B63:B130,'[1]附件2 资金拨付明细表（第八批）重新上传500元 修改后+2'!$B$4:$H$109,7,FALSE)</f>
        <v>345.3</v>
      </c>
    </row>
    <row r="64" ht="28" customHeight="true" spans="1:4">
      <c r="A64" s="9">
        <v>61</v>
      </c>
      <c r="B64" s="9" t="s">
        <v>66</v>
      </c>
      <c r="C64" s="10">
        <f>VLOOKUP(B64:B131,'[1]附件2 资金拨付明细表（第八批）重新上传500元 修改后+2'!$B$4:$G$109,6,FALSE)</f>
        <v>0</v>
      </c>
      <c r="D64" s="10">
        <f>VLOOKUP(B64:B131,'[1]附件2 资金拨付明细表（第八批）重新上传500元 修改后+2'!$B$4:$H$109,7,FALSE)</f>
        <v>1654.4</v>
      </c>
    </row>
    <row r="65" ht="28" customHeight="true" spans="1:4">
      <c r="A65" s="9">
        <v>62</v>
      </c>
      <c r="B65" s="9" t="s">
        <v>67</v>
      </c>
      <c r="C65" s="10">
        <f>VLOOKUP(B65:B132,'[1]附件2 资金拨付明细表（第八批）重新上传500元 修改后+2'!$B$4:$G$109,6,FALSE)</f>
        <v>0</v>
      </c>
      <c r="D65" s="10">
        <f>VLOOKUP(B65:B132,'[1]附件2 资金拨付明细表（第八批）重新上传500元 修改后+2'!$B$4:$H$109,7,FALSE)</f>
        <v>798.2</v>
      </c>
    </row>
    <row r="66" ht="28" customHeight="true" spans="1:4">
      <c r="A66" s="9">
        <v>63</v>
      </c>
      <c r="B66" s="9" t="s">
        <v>68</v>
      </c>
      <c r="C66" s="10">
        <f>VLOOKUP(B66:B133,'[1]附件2 资金拨付明细表（第八批）重新上传500元 修改后+2'!$B$4:$G$109,6,FALSE)</f>
        <v>0</v>
      </c>
      <c r="D66" s="10">
        <f>VLOOKUP(B66:B133,'[1]附件2 资金拨付明细表（第八批）重新上传500元 修改后+2'!$B$4:$H$109,7,FALSE)</f>
        <v>500</v>
      </c>
    </row>
    <row r="67" ht="28" customHeight="true" spans="1:4">
      <c r="A67" s="9">
        <v>64</v>
      </c>
      <c r="B67" s="9" t="s">
        <v>69</v>
      </c>
      <c r="C67" s="10">
        <f>VLOOKUP(B67:B135,'[1]附件2 资金拨付明细表（第八批）重新上传500元 修改后+2'!$B$4:$G$109,6,FALSE)</f>
        <v>0</v>
      </c>
      <c r="D67" s="10">
        <f>VLOOKUP(B67:B135,'[1]附件2 资金拨付明细表（第八批）重新上传500元 修改后+2'!$B$4:$H$109,7,FALSE)</f>
        <v>389.85</v>
      </c>
    </row>
    <row r="68" ht="28" customHeight="true" spans="1:4">
      <c r="A68" s="9">
        <v>65</v>
      </c>
      <c r="B68" s="9" t="s">
        <v>70</v>
      </c>
      <c r="C68" s="10">
        <f>VLOOKUP(B68:B136,'[1]附件2 资金拨付明细表（第八批）重新上传500元 修改后+2'!$B$4:$G$109,6,FALSE)</f>
        <v>0</v>
      </c>
      <c r="D68" s="10">
        <f>VLOOKUP(B68:B136,'[1]附件2 资金拨付明细表（第八批）重新上传500元 修改后+2'!$B$4:$H$109,7,FALSE)</f>
        <v>149.85</v>
      </c>
    </row>
    <row r="69" ht="28" customHeight="true" spans="1:4">
      <c r="A69" s="9">
        <v>66</v>
      </c>
      <c r="B69" s="9" t="s">
        <v>71</v>
      </c>
      <c r="C69" s="10">
        <f>VLOOKUP(B69:B137,'[1]附件2 资金拨付明细表（第八批）重新上传500元 修改后+2'!$B$4:$G$109,6,FALSE)</f>
        <v>0</v>
      </c>
      <c r="D69" s="10">
        <f>VLOOKUP(B69:B137,'[1]附件2 资金拨付明细表（第八批）重新上传500元 修改后+2'!$B$4:$H$109,7,FALSE)</f>
        <v>374.85</v>
      </c>
    </row>
    <row r="70" ht="28" customHeight="true" spans="1:4">
      <c r="A70" s="9">
        <v>67</v>
      </c>
      <c r="B70" s="9" t="s">
        <v>72</v>
      </c>
      <c r="C70" s="10">
        <f>VLOOKUP(B70:B138,'[1]附件2 资金拨付明细表（第八批）重新上传500元 修改后+2'!$B$4:$G$109,6,FALSE)</f>
        <v>0</v>
      </c>
      <c r="D70" s="10">
        <f>VLOOKUP(B70:B138,'[1]附件2 资金拨付明细表（第八批）重新上传500元 修改后+2'!$B$4:$H$109,7,FALSE)</f>
        <v>509.7</v>
      </c>
    </row>
    <row r="71" ht="28" customHeight="true" spans="1:4">
      <c r="A71" s="9">
        <v>68</v>
      </c>
      <c r="B71" s="9" t="s">
        <v>73</v>
      </c>
      <c r="C71" s="10">
        <f>VLOOKUP(B71:B139,'[1]附件2 资金拨付明细表（第八批）重新上传500元 修改后+2'!$B$4:$G$109,6,FALSE)</f>
        <v>0</v>
      </c>
      <c r="D71" s="10">
        <v>9608.68</v>
      </c>
    </row>
    <row r="72" customHeight="true" spans="1:4">
      <c r="A72" s="9" t="s">
        <v>74</v>
      </c>
      <c r="B72" s="9"/>
      <c r="C72" s="10">
        <f>SUM(C4:C71)</f>
        <v>624679.62</v>
      </c>
      <c r="D72" s="10">
        <f>SUM(D4:D71)</f>
        <v>37840.73</v>
      </c>
    </row>
  </sheetData>
  <mergeCells count="2">
    <mergeCell ref="A2:D2"/>
    <mergeCell ref="A72:B72"/>
  </mergeCells>
  <printOptions horizontalCentered="true"/>
  <pageMargins left="0.700694444444445" right="0.700694444444445" top="0.590277777777778" bottom="0.511805555555556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2026-03-27T15:57:06Z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