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通过" sheetId="1" r:id="rId1"/>
    <sheet name="Sheet3" sheetId="3" r:id="rId2"/>
  </sheets>
  <definedNames>
    <definedName name="_xlnm.Print_Area" localSheetId="0">通过!$A$2:$U$18</definedName>
  </definedNames>
  <calcPr calcId="144525"/>
</workbook>
</file>

<file path=xl/sharedStrings.xml><?xml version="1.0" encoding="utf-8"?>
<sst xmlns="http://schemas.openxmlformats.org/spreadsheetml/2006/main" count="156" uniqueCount="73">
  <si>
    <t>东莞市商务高质量发展专项资金（境内重点展会及经贸活动项目）2025年度第四批资金审核表</t>
  </si>
  <si>
    <t>序号</t>
  </si>
  <si>
    <t>资料编号</t>
  </si>
  <si>
    <t>项目
编号</t>
  </si>
  <si>
    <t>企业名称</t>
  </si>
  <si>
    <t>项目名称</t>
  </si>
  <si>
    <t>所属
专项</t>
  </si>
  <si>
    <t>费用
类别</t>
  </si>
  <si>
    <t>企业申请金额</t>
  </si>
  <si>
    <t>审核情况</t>
  </si>
  <si>
    <t>备注</t>
  </si>
  <si>
    <t>展位数</t>
  </si>
  <si>
    <r>
      <rPr>
        <b/>
        <sz val="12"/>
        <rFont val="仿宋"/>
        <charset val="134"/>
      </rPr>
      <t>展位
面积
(m</t>
    </r>
    <r>
      <rPr>
        <b/>
        <sz val="12"/>
        <rFont val="DejaVu Sans"/>
        <charset val="134"/>
      </rPr>
      <t>²</t>
    </r>
    <r>
      <rPr>
        <b/>
        <sz val="12"/>
        <rFont val="仿宋"/>
        <charset val="134"/>
      </rPr>
      <t>)</t>
    </r>
  </si>
  <si>
    <t>组展奖励</t>
  </si>
  <si>
    <t>展位费</t>
  </si>
  <si>
    <t>特装费</t>
  </si>
  <si>
    <t>物流费</t>
  </si>
  <si>
    <t>人员费用
（住宿、机票）</t>
  </si>
  <si>
    <t>公共布展/宣传费</t>
  </si>
  <si>
    <t>经审核纳入资助范围金额</t>
  </si>
  <si>
    <t>资助 
比例</t>
  </si>
  <si>
    <t>最高
资助额</t>
  </si>
  <si>
    <t>资助金额</t>
  </si>
  <si>
    <t>D2025-02603</t>
  </si>
  <si>
    <t>东莞市中小企业发展与上市促进会</t>
  </si>
  <si>
    <t>第五届中国国际消费品博览会</t>
  </si>
  <si>
    <t>境内重点综合展会项目</t>
  </si>
  <si>
    <t>人员费用（机票、住宿）</t>
  </si>
  <si>
    <t>2551</t>
  </si>
  <si>
    <t>80%</t>
  </si>
  <si>
    <t>15万</t>
  </si>
  <si>
    <t>D2025-02606</t>
  </si>
  <si>
    <t>东莞市冠宏包装实业有限公司</t>
  </si>
  <si>
    <t>4670</t>
  </si>
  <si>
    <t>D2025-02608</t>
  </si>
  <si>
    <t>东莞市意德禽畜销售有限公司</t>
  </si>
  <si>
    <t>2006</t>
  </si>
  <si>
    <t>D2025-02609</t>
  </si>
  <si>
    <t>东莞市意德三鸟市场经营管理有限公司</t>
  </si>
  <si>
    <t>1919</t>
  </si>
  <si>
    <t>D2025-01969</t>
  </si>
  <si>
    <t>东莞得利钟表有限公司</t>
  </si>
  <si>
    <t>10655</t>
  </si>
  <si>
    <t>D2025-02607</t>
  </si>
  <si>
    <t>第三十四届哈尔滨国际经济贸易洽谈会</t>
  </si>
  <si>
    <t>3212</t>
  </si>
  <si>
    <t>D2025-02965</t>
  </si>
  <si>
    <t>东莞市创美文化发展有限公司</t>
  </si>
  <si>
    <t>第七届中国-阿拉伯国家博览会</t>
  </si>
  <si>
    <t>2933</t>
  </si>
  <si>
    <t>D2025-02777</t>
  </si>
  <si>
    <t>东莞乳圆智能科技有限公司</t>
  </si>
  <si>
    <t>第七届中国西部国际投资贸易洽谈会</t>
  </si>
  <si>
    <t>4819</t>
  </si>
  <si>
    <t>D2025-03273</t>
  </si>
  <si>
    <t>东莞市连锁餐饮发展促进会</t>
  </si>
  <si>
    <t>第十五届新疆喀什·中亚南亚商品交易会</t>
  </si>
  <si>
    <t>5182</t>
  </si>
  <si>
    <t>D2025-01358</t>
  </si>
  <si>
    <t>意果品牌管理(东莞)有限公司</t>
  </si>
  <si>
    <t>2025年“粤贸全国”商务援藏经贸交流活动</t>
  </si>
  <si>
    <t>国内重点区域合作经贸活动</t>
  </si>
  <si>
    <t>5710</t>
  </si>
  <si>
    <t>5万</t>
  </si>
  <si>
    <t>D2025-00988</t>
  </si>
  <si>
    <t>6890</t>
  </si>
  <si>
    <t>D2025-03337</t>
  </si>
  <si>
    <t>广东顶鑫农业供应链集团有限公司</t>
  </si>
  <si>
    <t>2025年赴铜仁开展东西部协作工作</t>
  </si>
  <si>
    <t>合计</t>
  </si>
  <si>
    <t>­</t>
  </si>
  <si>
    <t>D2025-02615</t>
  </si>
  <si>
    <t>东莞市喻约到家互联网服务有限公司</t>
  </si>
</sst>
</file>

<file path=xl/styles.xml><?xml version="1.0" encoding="utf-8"?>
<styleSheet xmlns="http://schemas.openxmlformats.org/spreadsheetml/2006/main">
  <numFmts count="6"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.00_);\(0.00\)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12"/>
      <name val="宋体"/>
      <charset val="0"/>
      <scheme val="major"/>
    </font>
    <font>
      <b/>
      <sz val="20"/>
      <color theme="1"/>
      <name val="宋体"/>
      <charset val="134"/>
      <scheme val="minor"/>
    </font>
    <font>
      <b/>
      <sz val="12"/>
      <name val="仿宋"/>
      <charset val="134"/>
    </font>
    <font>
      <sz val="12"/>
      <name val="宋体"/>
      <charset val="134"/>
      <scheme val="major"/>
    </font>
    <font>
      <sz val="11"/>
      <name val="宋体"/>
      <charset val="134"/>
      <scheme val="minor"/>
    </font>
    <font>
      <b/>
      <sz val="11"/>
      <name val="仿宋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2"/>
      <name val="DejaVu Sans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2" fillId="19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6" fillId="33" borderId="13" applyNumberFormat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24" fillId="28" borderId="9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5" fillId="21" borderId="11" applyNumberFormat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12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21" borderId="9" applyNumberFormat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34" borderId="0" applyNumberFormat="false" applyBorder="false" applyAlignment="false" applyProtection="false">
      <alignment vertical="center"/>
    </xf>
    <xf numFmtId="0" fontId="0" fillId="16" borderId="8" applyNumberFormat="false" applyFont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</cellStyleXfs>
  <cellXfs count="41">
    <xf numFmtId="0" fontId="0" fillId="0" borderId="0" xfId="0">
      <alignment vertical="center"/>
    </xf>
    <xf numFmtId="0" fontId="1" fillId="0" borderId="1" xfId="0" applyFont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0" fillId="0" borderId="0" xfId="0" applyFill="true">
      <alignment vertical="center"/>
    </xf>
    <xf numFmtId="0" fontId="0" fillId="0" borderId="0" xfId="0" applyAlignment="true">
      <alignment vertical="center"/>
    </xf>
    <xf numFmtId="0" fontId="3" fillId="0" borderId="0" xfId="0" applyFont="true" applyAlignment="true">
      <alignment horizontal="center" vertical="center"/>
    </xf>
    <xf numFmtId="49" fontId="4" fillId="2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1" fillId="3" borderId="1" xfId="0" applyFont="true" applyFill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0" fillId="0" borderId="1" xfId="0" applyBorder="true">
      <alignment vertical="center"/>
    </xf>
    <xf numFmtId="0" fontId="0" fillId="0" borderId="1" xfId="0" applyFont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177" fontId="4" fillId="2" borderId="1" xfId="0" applyNumberFormat="true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49" fontId="2" fillId="0" borderId="2" xfId="0" applyNumberFormat="true" applyFont="true" applyFill="true" applyBorder="true" applyAlignment="true">
      <alignment horizontal="center" vertical="center" wrapText="true"/>
    </xf>
    <xf numFmtId="49" fontId="5" fillId="2" borderId="1" xfId="0" applyNumberFormat="true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 wrapText="true"/>
    </xf>
    <xf numFmtId="49" fontId="5" fillId="2" borderId="5" xfId="0" applyNumberFormat="true" applyFont="true" applyFill="true" applyBorder="true" applyAlignment="true">
      <alignment horizontal="center" vertical="center" wrapText="true"/>
    </xf>
    <xf numFmtId="49" fontId="2" fillId="0" borderId="4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1" fontId="6" fillId="0" borderId="1" xfId="0" applyNumberFormat="true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3" borderId="1" xfId="0" applyFont="true" applyFill="true" applyBorder="true" applyAlignment="true">
      <alignment horizontal="center" vertical="center" wrapText="true"/>
    </xf>
    <xf numFmtId="0" fontId="5" fillId="3" borderId="5" xfId="0" applyFont="true" applyFill="true" applyBorder="true" applyAlignment="true">
      <alignment horizontal="center" vertical="center" wrapText="true"/>
    </xf>
    <xf numFmtId="0" fontId="6" fillId="0" borderId="1" xfId="0" applyFont="true" applyBorder="true">
      <alignment vertical="center"/>
    </xf>
    <xf numFmtId="49" fontId="7" fillId="2" borderId="1" xfId="0" applyNumberFormat="true" applyFont="true" applyFill="true" applyBorder="true" applyAlignment="true">
      <alignment horizontal="center" vertical="center" wrapText="true"/>
    </xf>
    <xf numFmtId="9" fontId="4" fillId="2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9" fontId="5" fillId="2" borderId="1" xfId="0" applyNumberFormat="true" applyFont="true" applyFill="true" applyBorder="true" applyAlignment="true">
      <alignment horizontal="center" vertical="center" wrapText="true"/>
    </xf>
    <xf numFmtId="0" fontId="5" fillId="3" borderId="1" xfId="0" applyNumberFormat="true" applyFont="true" applyFill="true" applyBorder="true" applyAlignment="true">
      <alignment horizontal="center" vertical="center" wrapText="true"/>
    </xf>
    <xf numFmtId="9" fontId="5" fillId="2" borderId="5" xfId="0" applyNumberFormat="true" applyFont="true" applyFill="true" applyBorder="true" applyAlignment="true">
      <alignment horizontal="center" vertical="center" wrapText="true"/>
    </xf>
    <xf numFmtId="0" fontId="5" fillId="3" borderId="5" xfId="0" applyNumberFormat="true" applyFont="true" applyFill="true" applyBorder="true" applyAlignment="true">
      <alignment horizontal="center" vertical="center" wrapText="true"/>
    </xf>
    <xf numFmtId="9" fontId="6" fillId="0" borderId="1" xfId="0" applyNumberFormat="true" applyFont="true" applyBorder="true" applyAlignment="true">
      <alignment horizontal="center" vertical="center" wrapText="true"/>
    </xf>
    <xf numFmtId="176" fontId="0" fillId="0" borderId="1" xfId="0" applyNumberFormat="true" applyFont="true" applyBorder="true">
      <alignment vertical="center"/>
    </xf>
    <xf numFmtId="0" fontId="5" fillId="0" borderId="1" xfId="0" applyFont="true" applyFill="true" applyBorder="true" applyAlignment="true">
      <alignment horizontal="left" vertical="center" wrapText="true"/>
    </xf>
    <xf numFmtId="0" fontId="1" fillId="0" borderId="1" xfId="0" applyFont="true" applyFill="true" applyBorder="true" applyAlignment="true">
      <alignment horizontal="left" vertical="center" wrapText="true"/>
    </xf>
    <xf numFmtId="0" fontId="1" fillId="0" borderId="5" xfId="0" applyFont="true" applyFill="true" applyBorder="true" applyAlignment="true">
      <alignment horizontal="left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2:U19"/>
  <sheetViews>
    <sheetView tabSelected="1" zoomScale="80" zoomScaleNormal="80" workbookViewId="0">
      <selection activeCell="Y8" sqref="Y8"/>
    </sheetView>
  </sheetViews>
  <sheetFormatPr defaultColWidth="9" defaultRowHeight="13.5"/>
  <cols>
    <col min="1" max="1" width="3.83333333333333" customWidth="true"/>
    <col min="2" max="2" width="4" hidden="true" customWidth="true"/>
    <col min="3" max="3" width="9.06666666666667" customWidth="true"/>
    <col min="4" max="4" width="21.875" customWidth="true"/>
    <col min="5" max="5" width="15.9333333333333" customWidth="true"/>
    <col min="6" max="6" width="12.65" customWidth="true"/>
    <col min="7" max="7" width="13.275" customWidth="true"/>
    <col min="8" max="8" width="13.5916666666667" customWidth="true"/>
    <col min="9" max="9" width="6.875" customWidth="true"/>
    <col min="10" max="10" width="6.66666666666667" customWidth="true"/>
    <col min="11" max="11" width="5.66666666666667" customWidth="true"/>
    <col min="12" max="12" width="7.18333333333333" customWidth="true"/>
    <col min="13" max="13" width="7.03333333333333" customWidth="true"/>
    <col min="14" max="14" width="7.65" customWidth="true"/>
    <col min="15" max="15" width="9.84166666666667" customWidth="true"/>
    <col min="16" max="16" width="9.21666666666667" customWidth="true"/>
    <col min="17" max="17" width="7.83333333333333" customWidth="true"/>
    <col min="18" max="18" width="5.66666666666667" customWidth="true"/>
    <col min="19" max="19" width="9.525" customWidth="true"/>
    <col min="20" max="20" width="9.68333333333333" customWidth="true"/>
    <col min="21" max="21" width="27.3333333333333" customWidth="true"/>
  </cols>
  <sheetData>
    <row r="2" ht="59" customHeight="true" spans="1:21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ht="21" customHeight="true" spans="1:2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ht="39" customHeight="true" spans="1:21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14" t="s">
        <v>8</v>
      </c>
      <c r="I4" s="6" t="s">
        <v>9</v>
      </c>
      <c r="J4" s="6"/>
      <c r="K4" s="6"/>
      <c r="L4" s="6"/>
      <c r="M4" s="6"/>
      <c r="N4" s="6"/>
      <c r="O4" s="6"/>
      <c r="P4" s="6"/>
      <c r="Q4" s="6"/>
      <c r="R4" s="6"/>
      <c r="S4" s="6"/>
      <c r="T4" s="29"/>
      <c r="U4" s="6" t="s">
        <v>10</v>
      </c>
    </row>
    <row r="5" ht="95" customHeight="true" spans="1:21">
      <c r="A5" s="6"/>
      <c r="B5" s="6"/>
      <c r="C5" s="6"/>
      <c r="D5" s="6"/>
      <c r="E5" s="6"/>
      <c r="F5" s="6"/>
      <c r="G5" s="6"/>
      <c r="H5" s="14"/>
      <c r="I5" s="14" t="s">
        <v>11</v>
      </c>
      <c r="J5" s="6" t="s">
        <v>12</v>
      </c>
      <c r="K5" s="14" t="s">
        <v>13</v>
      </c>
      <c r="L5" s="14" t="s">
        <v>14</v>
      </c>
      <c r="M5" s="14" t="s">
        <v>15</v>
      </c>
      <c r="N5" s="14" t="s">
        <v>16</v>
      </c>
      <c r="O5" s="14" t="s">
        <v>17</v>
      </c>
      <c r="P5" s="14" t="s">
        <v>18</v>
      </c>
      <c r="Q5" s="14" t="s">
        <v>19</v>
      </c>
      <c r="R5" s="30" t="s">
        <v>20</v>
      </c>
      <c r="S5" s="6" t="s">
        <v>21</v>
      </c>
      <c r="T5" s="14" t="s">
        <v>22</v>
      </c>
      <c r="U5" s="6"/>
    </row>
    <row r="6" s="3" customFormat="true" ht="95" customHeight="true" spans="1:21">
      <c r="A6" s="7">
        <v>1</v>
      </c>
      <c r="B6" s="7"/>
      <c r="C6" s="2" t="s">
        <v>23</v>
      </c>
      <c r="D6" s="2" t="s">
        <v>24</v>
      </c>
      <c r="E6" s="15" t="s">
        <v>25</v>
      </c>
      <c r="F6" s="2" t="s">
        <v>26</v>
      </c>
      <c r="G6" s="16" t="s">
        <v>27</v>
      </c>
      <c r="H6" s="17" t="s">
        <v>28</v>
      </c>
      <c r="I6" s="25"/>
      <c r="J6" s="25"/>
      <c r="K6" s="25"/>
      <c r="L6" s="25"/>
      <c r="M6" s="25"/>
      <c r="N6" s="25"/>
      <c r="O6" s="25">
        <v>2042</v>
      </c>
      <c r="P6" s="25"/>
      <c r="Q6" s="25">
        <v>2042</v>
      </c>
      <c r="R6" s="16" t="s">
        <v>29</v>
      </c>
      <c r="S6" s="16" t="s">
        <v>30</v>
      </c>
      <c r="T6" s="31">
        <v>1634</v>
      </c>
      <c r="U6" s="38"/>
    </row>
    <row r="7" s="3" customFormat="true" ht="86" customHeight="true" spans="1:21">
      <c r="A7" s="7">
        <v>2</v>
      </c>
      <c r="B7" s="7"/>
      <c r="C7" s="2" t="s">
        <v>31</v>
      </c>
      <c r="D7" s="2" t="s">
        <v>32</v>
      </c>
      <c r="E7" s="15" t="s">
        <v>25</v>
      </c>
      <c r="F7" s="2" t="s">
        <v>26</v>
      </c>
      <c r="G7" s="16" t="s">
        <v>27</v>
      </c>
      <c r="H7" s="17" t="s">
        <v>33</v>
      </c>
      <c r="I7" s="25"/>
      <c r="J7" s="25"/>
      <c r="K7" s="25"/>
      <c r="L7" s="25"/>
      <c r="M7" s="25"/>
      <c r="N7" s="25"/>
      <c r="O7" s="25">
        <v>4420</v>
      </c>
      <c r="P7" s="25"/>
      <c r="Q7" s="25">
        <v>4420</v>
      </c>
      <c r="R7" s="16" t="s">
        <v>29</v>
      </c>
      <c r="S7" s="16" t="s">
        <v>30</v>
      </c>
      <c r="T7" s="31">
        <v>3536</v>
      </c>
      <c r="U7" s="38"/>
    </row>
    <row r="8" s="3" customFormat="true" ht="84" customHeight="true" spans="1:21">
      <c r="A8" s="7">
        <v>3</v>
      </c>
      <c r="B8" s="7"/>
      <c r="C8" s="2" t="s">
        <v>34</v>
      </c>
      <c r="D8" s="2" t="s">
        <v>35</v>
      </c>
      <c r="E8" s="15" t="s">
        <v>25</v>
      </c>
      <c r="F8" s="2" t="s">
        <v>26</v>
      </c>
      <c r="G8" s="16" t="s">
        <v>27</v>
      </c>
      <c r="H8" s="17" t="s">
        <v>36</v>
      </c>
      <c r="I8" s="25"/>
      <c r="J8" s="25"/>
      <c r="K8" s="25"/>
      <c r="L8" s="25"/>
      <c r="M8" s="25"/>
      <c r="N8" s="25"/>
      <c r="O8" s="25">
        <v>1919</v>
      </c>
      <c r="P8" s="25"/>
      <c r="Q8" s="25">
        <v>1919</v>
      </c>
      <c r="R8" s="16" t="s">
        <v>29</v>
      </c>
      <c r="S8" s="16" t="s">
        <v>30</v>
      </c>
      <c r="T8" s="31">
        <v>1535</v>
      </c>
      <c r="U8" s="38"/>
    </row>
    <row r="9" s="3" customFormat="true" ht="67" customHeight="true" spans="1:21">
      <c r="A9" s="7">
        <v>4</v>
      </c>
      <c r="B9" s="7"/>
      <c r="C9" s="2" t="s">
        <v>37</v>
      </c>
      <c r="D9" s="2" t="s">
        <v>38</v>
      </c>
      <c r="E9" s="15" t="s">
        <v>25</v>
      </c>
      <c r="F9" s="2" t="s">
        <v>26</v>
      </c>
      <c r="G9" s="16" t="s">
        <v>27</v>
      </c>
      <c r="H9" s="17" t="s">
        <v>39</v>
      </c>
      <c r="I9" s="25"/>
      <c r="J9" s="25"/>
      <c r="K9" s="25"/>
      <c r="L9" s="25"/>
      <c r="M9" s="25"/>
      <c r="N9" s="25"/>
      <c r="O9" s="25">
        <v>1919</v>
      </c>
      <c r="P9" s="25"/>
      <c r="Q9" s="25">
        <v>1919</v>
      </c>
      <c r="R9" s="16" t="s">
        <v>29</v>
      </c>
      <c r="S9" s="16" t="s">
        <v>30</v>
      </c>
      <c r="T9" s="31">
        <v>1535</v>
      </c>
      <c r="U9" s="38"/>
    </row>
    <row r="10" s="3" customFormat="true" ht="80" customHeight="true" spans="1:21">
      <c r="A10" s="7">
        <v>5</v>
      </c>
      <c r="B10" s="7"/>
      <c r="C10" s="2" t="s">
        <v>40</v>
      </c>
      <c r="D10" s="2" t="s">
        <v>41</v>
      </c>
      <c r="E10" s="15" t="s">
        <v>25</v>
      </c>
      <c r="F10" s="2" t="s">
        <v>26</v>
      </c>
      <c r="G10" s="16" t="s">
        <v>27</v>
      </c>
      <c r="H10" s="17" t="s">
        <v>42</v>
      </c>
      <c r="I10" s="25"/>
      <c r="J10" s="25"/>
      <c r="K10" s="25"/>
      <c r="L10" s="25"/>
      <c r="M10" s="25"/>
      <c r="N10" s="25">
        <v>1912</v>
      </c>
      <c r="O10" s="25">
        <v>7895</v>
      </c>
      <c r="P10" s="25"/>
      <c r="Q10" s="25">
        <v>9807</v>
      </c>
      <c r="R10" s="16" t="s">
        <v>29</v>
      </c>
      <c r="S10" s="16" t="s">
        <v>30</v>
      </c>
      <c r="T10" s="31">
        <v>7846</v>
      </c>
      <c r="U10" s="38"/>
    </row>
    <row r="11" s="3" customFormat="true" ht="67" customHeight="true" spans="1:21">
      <c r="A11" s="7">
        <v>6</v>
      </c>
      <c r="B11" s="7"/>
      <c r="C11" s="2" t="s">
        <v>43</v>
      </c>
      <c r="D11" s="2" t="s">
        <v>32</v>
      </c>
      <c r="E11" s="2" t="s">
        <v>44</v>
      </c>
      <c r="F11" s="2" t="s">
        <v>26</v>
      </c>
      <c r="G11" s="16" t="s">
        <v>27</v>
      </c>
      <c r="H11" s="17" t="s">
        <v>45</v>
      </c>
      <c r="I11" s="25"/>
      <c r="J11" s="25"/>
      <c r="K11" s="25"/>
      <c r="L11" s="25"/>
      <c r="M11" s="25"/>
      <c r="N11" s="25"/>
      <c r="O11" s="25">
        <v>3212</v>
      </c>
      <c r="P11" s="25"/>
      <c r="Q11" s="25">
        <v>3212</v>
      </c>
      <c r="R11" s="16" t="s">
        <v>29</v>
      </c>
      <c r="S11" s="16" t="s">
        <v>30</v>
      </c>
      <c r="T11" s="31">
        <v>2570</v>
      </c>
      <c r="U11" s="38"/>
    </row>
    <row r="12" s="3" customFormat="true" ht="68" customHeight="true" spans="1:21">
      <c r="A12" s="7">
        <v>7</v>
      </c>
      <c r="B12" s="7"/>
      <c r="C12" s="2" t="s">
        <v>46</v>
      </c>
      <c r="D12" s="2" t="s">
        <v>47</v>
      </c>
      <c r="E12" s="2" t="s">
        <v>48</v>
      </c>
      <c r="F12" s="2" t="s">
        <v>26</v>
      </c>
      <c r="G12" s="16" t="s">
        <v>27</v>
      </c>
      <c r="H12" s="17" t="s">
        <v>49</v>
      </c>
      <c r="I12" s="25"/>
      <c r="J12" s="25"/>
      <c r="K12" s="25"/>
      <c r="L12" s="25"/>
      <c r="M12" s="25"/>
      <c r="N12" s="25">
        <v>218</v>
      </c>
      <c r="O12" s="25">
        <v>2715</v>
      </c>
      <c r="P12" s="25"/>
      <c r="Q12" s="25">
        <v>2933</v>
      </c>
      <c r="R12" s="16" t="s">
        <v>29</v>
      </c>
      <c r="S12" s="16" t="s">
        <v>30</v>
      </c>
      <c r="T12" s="25">
        <v>2346</v>
      </c>
      <c r="U12" s="39"/>
    </row>
    <row r="13" s="3" customFormat="true" ht="70" customHeight="true" spans="1:21">
      <c r="A13" s="7">
        <v>8</v>
      </c>
      <c r="B13" s="7"/>
      <c r="C13" s="2" t="s">
        <v>50</v>
      </c>
      <c r="D13" s="2" t="s">
        <v>51</v>
      </c>
      <c r="E13" s="2" t="s">
        <v>52</v>
      </c>
      <c r="F13" s="2" t="s">
        <v>26</v>
      </c>
      <c r="G13" s="16" t="s">
        <v>27</v>
      </c>
      <c r="H13" s="17" t="s">
        <v>53</v>
      </c>
      <c r="I13" s="25"/>
      <c r="J13" s="25"/>
      <c r="K13" s="25"/>
      <c r="L13" s="25"/>
      <c r="M13" s="25"/>
      <c r="N13" s="25"/>
      <c r="O13" s="25">
        <v>4819</v>
      </c>
      <c r="P13" s="25"/>
      <c r="Q13" s="25">
        <v>4819</v>
      </c>
      <c r="R13" s="16" t="s">
        <v>29</v>
      </c>
      <c r="S13" s="16" t="s">
        <v>30</v>
      </c>
      <c r="T13" s="25">
        <v>3855</v>
      </c>
      <c r="U13" s="39"/>
    </row>
    <row r="14" ht="74" customHeight="true" spans="1:21">
      <c r="A14" s="7">
        <v>9</v>
      </c>
      <c r="B14" s="8"/>
      <c r="C14" s="2" t="s">
        <v>54</v>
      </c>
      <c r="D14" s="2" t="s">
        <v>55</v>
      </c>
      <c r="E14" s="2" t="s">
        <v>56</v>
      </c>
      <c r="F14" s="2" t="s">
        <v>26</v>
      </c>
      <c r="G14" s="18" t="s">
        <v>27</v>
      </c>
      <c r="H14" s="17" t="s">
        <v>57</v>
      </c>
      <c r="I14" s="26"/>
      <c r="J14" s="26"/>
      <c r="K14" s="26"/>
      <c r="L14" s="26"/>
      <c r="M14" s="26"/>
      <c r="N14" s="26"/>
      <c r="O14" s="26">
        <v>5182</v>
      </c>
      <c r="P14" s="26"/>
      <c r="Q14" s="26">
        <v>5182</v>
      </c>
      <c r="R14" s="18" t="s">
        <v>29</v>
      </c>
      <c r="S14" s="18" t="s">
        <v>30</v>
      </c>
      <c r="T14" s="26">
        <v>4146</v>
      </c>
      <c r="U14" s="39"/>
    </row>
    <row r="15" ht="74" customHeight="true" spans="1:21">
      <c r="A15" s="7">
        <v>10</v>
      </c>
      <c r="B15" s="8"/>
      <c r="C15" s="2" t="s">
        <v>58</v>
      </c>
      <c r="D15" s="2" t="s">
        <v>59</v>
      </c>
      <c r="E15" s="2" t="s">
        <v>60</v>
      </c>
      <c r="F15" s="2" t="s">
        <v>61</v>
      </c>
      <c r="G15" s="18" t="s">
        <v>27</v>
      </c>
      <c r="H15" s="17" t="s">
        <v>62</v>
      </c>
      <c r="I15" s="26"/>
      <c r="J15" s="26"/>
      <c r="K15" s="26"/>
      <c r="L15" s="26"/>
      <c r="M15" s="26"/>
      <c r="N15" s="26"/>
      <c r="O15" s="26">
        <v>5710</v>
      </c>
      <c r="P15" s="26"/>
      <c r="Q15" s="26">
        <v>5710</v>
      </c>
      <c r="R15" s="32">
        <v>0.8</v>
      </c>
      <c r="S15" s="33" t="s">
        <v>63</v>
      </c>
      <c r="T15" s="26">
        <v>4568</v>
      </c>
      <c r="U15" s="39"/>
    </row>
    <row r="16" ht="80" customHeight="true" spans="1:21">
      <c r="A16" s="7">
        <v>11</v>
      </c>
      <c r="B16" s="8"/>
      <c r="C16" s="2" t="s">
        <v>64</v>
      </c>
      <c r="D16" s="2" t="s">
        <v>55</v>
      </c>
      <c r="E16" s="19" t="s">
        <v>60</v>
      </c>
      <c r="F16" s="20" t="s">
        <v>61</v>
      </c>
      <c r="G16" s="21" t="s">
        <v>27</v>
      </c>
      <c r="H16" s="22" t="s">
        <v>65</v>
      </c>
      <c r="I16" s="27"/>
      <c r="J16" s="27"/>
      <c r="K16" s="27"/>
      <c r="L16" s="27"/>
      <c r="M16" s="27"/>
      <c r="N16" s="27"/>
      <c r="O16" s="27">
        <f>5840+1050</f>
        <v>6890</v>
      </c>
      <c r="P16" s="27"/>
      <c r="Q16" s="27">
        <v>6890</v>
      </c>
      <c r="R16" s="34">
        <v>0.8</v>
      </c>
      <c r="S16" s="35" t="s">
        <v>63</v>
      </c>
      <c r="T16" s="27">
        <v>5512</v>
      </c>
      <c r="U16" s="40"/>
    </row>
    <row r="17" customFormat="true" ht="67" customHeight="true" spans="1:21">
      <c r="A17" s="7">
        <v>12</v>
      </c>
      <c r="B17" s="8"/>
      <c r="C17" s="9" t="s">
        <v>66</v>
      </c>
      <c r="D17" s="10" t="s">
        <v>67</v>
      </c>
      <c r="E17" s="23" t="s">
        <v>68</v>
      </c>
      <c r="F17" s="23" t="s">
        <v>61</v>
      </c>
      <c r="G17" s="21" t="s">
        <v>27</v>
      </c>
      <c r="H17" s="24">
        <v>1564.5</v>
      </c>
      <c r="I17" s="28"/>
      <c r="J17" s="28"/>
      <c r="K17" s="28"/>
      <c r="L17" s="28"/>
      <c r="M17" s="28"/>
      <c r="N17" s="28"/>
      <c r="O17" s="24">
        <v>1564.5</v>
      </c>
      <c r="P17" s="28"/>
      <c r="Q17" s="24">
        <f>SUM(K17:P17)</f>
        <v>1564.5</v>
      </c>
      <c r="R17" s="36">
        <v>0.8</v>
      </c>
      <c r="S17" s="35" t="s">
        <v>63</v>
      </c>
      <c r="T17" s="24">
        <v>1252</v>
      </c>
      <c r="U17" s="9"/>
    </row>
    <row r="18" ht="37" customHeight="true" spans="1:21">
      <c r="A18" s="11"/>
      <c r="B18" s="12" t="s">
        <v>69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37">
        <f>SUM(T6:T17)</f>
        <v>40335</v>
      </c>
      <c r="U18" s="11"/>
    </row>
    <row r="19" s="4" customFormat="true"/>
  </sheetData>
  <mergeCells count="12">
    <mergeCell ref="A2:U2"/>
    <mergeCell ref="I4:T4"/>
    <mergeCell ref="B18:S18"/>
    <mergeCell ref="A4:A5"/>
    <mergeCell ref="B4:B5"/>
    <mergeCell ref="C4:C5"/>
    <mergeCell ref="D4:D5"/>
    <mergeCell ref="E4:E5"/>
    <mergeCell ref="F4:F5"/>
    <mergeCell ref="G4:G5"/>
    <mergeCell ref="H4:H5"/>
    <mergeCell ref="U4:U5"/>
  </mergeCells>
  <pageMargins left="0.393055555555556" right="0.156944444444444" top="0.75" bottom="0.75" header="0.3" footer="0.3"/>
  <pageSetup paperSize="9" scale="6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F10" sqref="F10"/>
    </sheetView>
  </sheetViews>
  <sheetFormatPr defaultColWidth="9" defaultRowHeight="13.5" outlineLevelCol="5"/>
  <cols>
    <col min="3" max="3" width="14.25" customWidth="true"/>
    <col min="5" max="5" width="36.375" customWidth="true"/>
    <col min="6" max="6" width="51.375" customWidth="true"/>
  </cols>
  <sheetData>
    <row r="1" ht="14.25" spans="1:6">
      <c r="A1" s="1">
        <v>1</v>
      </c>
      <c r="B1" t="s">
        <v>70</v>
      </c>
      <c r="C1" s="2" t="s">
        <v>23</v>
      </c>
      <c r="D1" t="s">
        <v>70</v>
      </c>
      <c r="E1" s="2" t="s">
        <v>24</v>
      </c>
      <c r="F1" t="str">
        <f>A1&amp;B1&amp;C1&amp;D1&amp;E1</f>
        <v>1­D2025-02603­东莞市中小企业发展与上市促进会</v>
      </c>
    </row>
    <row r="2" ht="14.25" spans="1:6">
      <c r="A2" s="1">
        <v>2</v>
      </c>
      <c r="B2" t="s">
        <v>70</v>
      </c>
      <c r="C2" s="2" t="s">
        <v>31</v>
      </c>
      <c r="D2" t="s">
        <v>70</v>
      </c>
      <c r="E2" s="2" t="s">
        <v>32</v>
      </c>
      <c r="F2" t="str">
        <f t="shared" ref="F2:F10" si="0">A2&amp;B2&amp;C2&amp;D2&amp;E2</f>
        <v>2­D2025-02606­东莞市冠宏包装实业有限公司</v>
      </c>
    </row>
    <row r="3" ht="14.25" spans="1:6">
      <c r="A3" s="1">
        <v>3</v>
      </c>
      <c r="B3" t="s">
        <v>70</v>
      </c>
      <c r="C3" s="2" t="s">
        <v>34</v>
      </c>
      <c r="D3" t="s">
        <v>70</v>
      </c>
      <c r="E3" s="2" t="s">
        <v>35</v>
      </c>
      <c r="F3" t="str">
        <f t="shared" si="0"/>
        <v>3­D2025-02608­东莞市意德禽畜销售有限公司</v>
      </c>
    </row>
    <row r="4" ht="14.25" spans="1:6">
      <c r="A4" s="1">
        <v>4</v>
      </c>
      <c r="B4" t="s">
        <v>70</v>
      </c>
      <c r="C4" s="2" t="s">
        <v>37</v>
      </c>
      <c r="D4" t="s">
        <v>70</v>
      </c>
      <c r="E4" s="2" t="s">
        <v>38</v>
      </c>
      <c r="F4" t="str">
        <f t="shared" si="0"/>
        <v>4­D2025-02609­东莞市意德三鸟市场经营管理有限公司</v>
      </c>
    </row>
    <row r="5" ht="14.25" spans="1:6">
      <c r="A5" s="1">
        <v>5</v>
      </c>
      <c r="B5" t="s">
        <v>70</v>
      </c>
      <c r="C5" s="2" t="s">
        <v>71</v>
      </c>
      <c r="D5" t="s">
        <v>70</v>
      </c>
      <c r="E5" s="2" t="s">
        <v>72</v>
      </c>
      <c r="F5" t="str">
        <f t="shared" si="0"/>
        <v>5­D2025-02615­东莞市喻约到家互联网服务有限公司</v>
      </c>
    </row>
    <row r="6" ht="14.25" spans="1:6">
      <c r="A6" s="1">
        <v>6</v>
      </c>
      <c r="B6" t="s">
        <v>70</v>
      </c>
      <c r="C6" s="2" t="s">
        <v>40</v>
      </c>
      <c r="D6" t="s">
        <v>70</v>
      </c>
      <c r="E6" s="2" t="s">
        <v>41</v>
      </c>
      <c r="F6" t="str">
        <f t="shared" si="0"/>
        <v>6­D2025-01969­东莞得利钟表有限公司</v>
      </c>
    </row>
    <row r="7" ht="14.25" spans="1:6">
      <c r="A7" s="1">
        <v>7</v>
      </c>
      <c r="B7" t="s">
        <v>70</v>
      </c>
      <c r="C7" s="2" t="s">
        <v>43</v>
      </c>
      <c r="D7" t="s">
        <v>70</v>
      </c>
      <c r="E7" s="2" t="s">
        <v>32</v>
      </c>
      <c r="F7" t="str">
        <f t="shared" si="0"/>
        <v>7­D2025-02607­东莞市冠宏包装实业有限公司</v>
      </c>
    </row>
    <row r="8" ht="14.25" spans="1:6">
      <c r="A8" s="1">
        <v>8</v>
      </c>
      <c r="B8" t="s">
        <v>70</v>
      </c>
      <c r="C8" s="2" t="s">
        <v>46</v>
      </c>
      <c r="D8" t="s">
        <v>70</v>
      </c>
      <c r="E8" s="2" t="s">
        <v>47</v>
      </c>
      <c r="F8" t="str">
        <f t="shared" si="0"/>
        <v>8­D2025-02965­东莞市创美文化发展有限公司</v>
      </c>
    </row>
    <row r="9" ht="14.25" spans="1:6">
      <c r="A9" s="1">
        <v>9</v>
      </c>
      <c r="B9" t="s">
        <v>70</v>
      </c>
      <c r="C9" s="2" t="s">
        <v>50</v>
      </c>
      <c r="D9" t="s">
        <v>70</v>
      </c>
      <c r="E9" s="2" t="s">
        <v>51</v>
      </c>
      <c r="F9" t="str">
        <f t="shared" si="0"/>
        <v>9­D2025-02777­东莞乳圆智能科技有限公司</v>
      </c>
    </row>
    <row r="10" ht="14.25" spans="1:6">
      <c r="A10" s="1">
        <v>10</v>
      </c>
      <c r="B10" t="s">
        <v>70</v>
      </c>
      <c r="C10" s="2" t="s">
        <v>54</v>
      </c>
      <c r="D10" t="s">
        <v>70</v>
      </c>
      <c r="E10" s="2" t="s">
        <v>55</v>
      </c>
      <c r="F10" t="str">
        <f t="shared" si="0"/>
        <v>10­D2025-03273­东莞市连锁餐饮发展促进会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通过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ljh</cp:lastModifiedBy>
  <dcterms:created xsi:type="dcterms:W3CDTF">2021-02-02T01:10:00Z</dcterms:created>
  <dcterms:modified xsi:type="dcterms:W3CDTF">2025-12-04T14:56:39Z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9D022587F17346BD928863BED9375FB5_12</vt:lpwstr>
  </property>
</Properties>
</file>