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通过（9个）" sheetId="3" r:id="rId1"/>
  </sheets>
  <definedNames>
    <definedName name="_xlnm.Print_Titles" localSheetId="0">'通过（9个）'!$1:$4</definedName>
    <definedName name="_xlnm.Print_Area" localSheetId="0">'通过（9个）'!$A$1:$N$15</definedName>
  </definedNames>
  <calcPr calcId="144525"/>
</workbook>
</file>

<file path=xl/sharedStrings.xml><?xml version="1.0" encoding="utf-8"?>
<sst xmlns="http://schemas.openxmlformats.org/spreadsheetml/2006/main" count="68" uniqueCount="50">
  <si>
    <t>2025年第二批支持境外参展项目（展位特装补贴）审核表（通过）</t>
  </si>
  <si>
    <r>
      <rPr>
        <sz val="9"/>
        <rFont val="宋体"/>
        <charset val="0"/>
      </rPr>
      <t>单位：元</t>
    </r>
  </si>
  <si>
    <t>序号</t>
  </si>
  <si>
    <t>项目
编号</t>
  </si>
  <si>
    <t>企业名称</t>
  </si>
  <si>
    <r>
      <rPr>
        <b/>
        <sz val="10"/>
        <rFont val="宋体"/>
        <charset val="134"/>
      </rPr>
      <t>项目名称</t>
    </r>
  </si>
  <si>
    <t>项目类型</t>
  </si>
  <si>
    <t>申请资助金额(元)</t>
  </si>
  <si>
    <t>审核情况</t>
  </si>
  <si>
    <t>审核资助金额（元）</t>
  </si>
  <si>
    <r>
      <rPr>
        <b/>
        <sz val="10"/>
        <rFont val="宋体"/>
        <charset val="134"/>
      </rPr>
      <t>备注</t>
    </r>
  </si>
  <si>
    <t>特装费用</t>
  </si>
  <si>
    <t>展位面积</t>
  </si>
  <si>
    <t>特装面积</t>
  </si>
  <si>
    <r>
      <rPr>
        <b/>
        <sz val="10"/>
        <rFont val="宋体"/>
        <charset val="134"/>
      </rPr>
      <t>特装平均造价</t>
    </r>
    <r>
      <rPr>
        <b/>
        <sz val="10"/>
        <rFont val="Times New Roman"/>
        <charset val="134"/>
      </rPr>
      <t xml:space="preserve">
</t>
    </r>
    <r>
      <rPr>
        <b/>
        <sz val="10"/>
        <rFont val="宋体"/>
        <charset val="134"/>
      </rPr>
      <t>（元</t>
    </r>
    <r>
      <rPr>
        <b/>
        <sz val="10"/>
        <rFont val="Times New Roman"/>
        <charset val="134"/>
      </rPr>
      <t>/</t>
    </r>
    <r>
      <rPr>
        <b/>
        <sz val="10"/>
        <rFont val="宋体"/>
        <charset val="134"/>
      </rPr>
      <t>㎡）</t>
    </r>
  </si>
  <si>
    <t>资助比例</t>
  </si>
  <si>
    <t>最高资助额（元）</t>
  </si>
  <si>
    <t>D2024-02659</t>
  </si>
  <si>
    <t>东莞市甘纳电子科技有限公司</t>
  </si>
  <si>
    <r>
      <rPr>
        <sz val="10"/>
        <rFont val="宋体"/>
        <charset val="134"/>
      </rPr>
      <t>环球资源香港展二期（移动电子，智能家居，安防及家电，品质生活，家居及餐厨用品）</t>
    </r>
  </si>
  <si>
    <t>支持通过品牌展位开拓境外市场</t>
  </si>
  <si>
    <t>18.00</t>
  </si>
  <si>
    <r>
      <rPr>
        <sz val="10"/>
        <rFont val="宋体"/>
        <charset val="134"/>
      </rPr>
      <t>每平方米</t>
    </r>
    <r>
      <rPr>
        <sz val="10"/>
        <rFont val="Times New Roman"/>
        <charset val="0"/>
      </rPr>
      <t>1500</t>
    </r>
    <r>
      <rPr>
        <sz val="10"/>
        <rFont val="宋体"/>
        <charset val="134"/>
      </rPr>
      <t>元</t>
    </r>
    <r>
      <rPr>
        <sz val="10"/>
        <rFont val="Times New Roman"/>
        <charset val="0"/>
      </rPr>
      <t xml:space="preserve">
</t>
    </r>
    <r>
      <rPr>
        <sz val="10"/>
        <rFont val="宋体"/>
        <charset val="134"/>
      </rPr>
      <t>总额不超过</t>
    </r>
    <r>
      <rPr>
        <sz val="10"/>
        <rFont val="Times New Roman"/>
        <charset val="0"/>
      </rPr>
      <t>10</t>
    </r>
    <r>
      <rPr>
        <sz val="10"/>
        <rFont val="宋体"/>
        <charset val="134"/>
      </rPr>
      <t>万元</t>
    </r>
  </si>
  <si>
    <t>D2024-04925</t>
  </si>
  <si>
    <t>东莞市歌奈科技有限公司</t>
  </si>
  <si>
    <r>
      <rPr>
        <sz val="10"/>
        <rFont val="宋体"/>
        <charset val="134"/>
      </rPr>
      <t>环球资源香港展一期（消费电子，电子元器件）</t>
    </r>
  </si>
  <si>
    <t>36.00</t>
  </si>
  <si>
    <r>
      <rPr>
        <sz val="10"/>
        <rFont val="宋体"/>
        <charset val="134"/>
      </rPr>
      <t>核减发票专票税额</t>
    </r>
    <r>
      <rPr>
        <sz val="10"/>
        <rFont val="Times New Roman"/>
        <charset val="134"/>
      </rPr>
      <t>940.59</t>
    </r>
    <r>
      <rPr>
        <sz val="10"/>
        <rFont val="宋体"/>
        <charset val="134"/>
      </rPr>
      <t>元</t>
    </r>
  </si>
  <si>
    <t>D2024-04147</t>
  </si>
  <si>
    <r>
      <rPr>
        <sz val="10"/>
        <rFont val="宋体"/>
        <charset val="134"/>
      </rPr>
      <t>环球资源香港展二期</t>
    </r>
    <r>
      <rPr>
        <sz val="10"/>
        <rFont val="Times New Roman"/>
        <charset val="0"/>
      </rPr>
      <t xml:space="preserve">
</t>
    </r>
    <r>
      <rPr>
        <sz val="10"/>
        <rFont val="宋体"/>
        <charset val="134"/>
      </rPr>
      <t>（移动电子，智能家居，安防及家电，品质生活，家居及餐厨用品）</t>
    </r>
  </si>
  <si>
    <r>
      <rPr>
        <sz val="10"/>
        <rFont val="宋体"/>
        <charset val="0"/>
      </rPr>
      <t>每平方米</t>
    </r>
    <r>
      <rPr>
        <sz val="10"/>
        <rFont val="Times New Roman"/>
        <charset val="0"/>
      </rPr>
      <t>1500</t>
    </r>
    <r>
      <rPr>
        <sz val="10"/>
        <rFont val="宋体"/>
        <charset val="0"/>
      </rPr>
      <t>元</t>
    </r>
    <r>
      <rPr>
        <sz val="10"/>
        <rFont val="Times New Roman"/>
        <charset val="0"/>
      </rPr>
      <t xml:space="preserve">
</t>
    </r>
    <r>
      <rPr>
        <sz val="10"/>
        <rFont val="宋体"/>
        <charset val="0"/>
      </rPr>
      <t>总额不超过</t>
    </r>
    <r>
      <rPr>
        <sz val="10"/>
        <rFont val="Times New Roman"/>
        <charset val="0"/>
      </rPr>
      <t>10</t>
    </r>
    <r>
      <rPr>
        <sz val="10"/>
        <rFont val="宋体"/>
        <charset val="0"/>
      </rPr>
      <t>万元</t>
    </r>
  </si>
  <si>
    <t>D2024-05072</t>
  </si>
  <si>
    <t>广东坤润家居科技有限公司</t>
  </si>
  <si>
    <r>
      <rPr>
        <sz val="10"/>
        <rFont val="Times New Roman"/>
        <charset val="0"/>
      </rPr>
      <t>2024</t>
    </r>
    <r>
      <rPr>
        <sz val="10"/>
        <rFont val="宋体"/>
        <charset val="134"/>
      </rPr>
      <t>年第十七届中国（阿联酋）贸易博览会</t>
    </r>
  </si>
  <si>
    <t>每平方米1500元
总额不超过10万元</t>
  </si>
  <si>
    <t>D2024-05065</t>
  </si>
  <si>
    <t>东莞兴德玩具制衣有限公司</t>
  </si>
  <si>
    <t>D2024-04937</t>
  </si>
  <si>
    <t>东莞市迈创机电科技有限公司</t>
  </si>
  <si>
    <r>
      <rPr>
        <sz val="10"/>
        <rFont val="Times New Roman"/>
        <charset val="0"/>
      </rPr>
      <t>2024</t>
    </r>
    <r>
      <rPr>
        <sz val="10"/>
        <rFont val="宋体"/>
        <charset val="134"/>
      </rPr>
      <t>年欧洲国际金属钣金加工展览会</t>
    </r>
  </si>
  <si>
    <t>D2024-04385</t>
  </si>
  <si>
    <t>东莞市宏锦皮革科技有限公司</t>
  </si>
  <si>
    <r>
      <rPr>
        <sz val="10"/>
        <rFont val="Times New Roman"/>
        <charset val="0"/>
      </rPr>
      <t>LINEAPELLE</t>
    </r>
    <r>
      <rPr>
        <sz val="10"/>
        <rFont val="宋体"/>
        <charset val="134"/>
      </rPr>
      <t>意大利琳琅沛丽皮革展</t>
    </r>
    <r>
      <rPr>
        <sz val="10"/>
        <rFont val="Times New Roman"/>
        <charset val="134"/>
      </rPr>
      <t>2</t>
    </r>
  </si>
  <si>
    <t>D2024-04126</t>
  </si>
  <si>
    <t>东莞市米乐电子科技有限公司</t>
  </si>
  <si>
    <r>
      <rPr>
        <sz val="10"/>
        <rFont val="宋体"/>
        <charset val="134"/>
      </rPr>
      <t>核减发票专票税额</t>
    </r>
    <r>
      <rPr>
        <sz val="10"/>
        <rFont val="Times New Roman"/>
        <charset val="0"/>
      </rPr>
      <t>2201.89</t>
    </r>
    <r>
      <rPr>
        <sz val="10"/>
        <rFont val="宋体"/>
        <charset val="134"/>
      </rPr>
      <t>元</t>
    </r>
  </si>
  <si>
    <t>D2024-04051</t>
  </si>
  <si>
    <t>永林电子股份有限公司</t>
  </si>
  <si>
    <r>
      <rPr>
        <sz val="10"/>
        <rFont val="Times New Roman"/>
        <charset val="0"/>
      </rPr>
      <t>2024</t>
    </r>
    <r>
      <rPr>
        <sz val="10"/>
        <rFont val="宋体"/>
        <charset val="134"/>
      </rPr>
      <t>年德国慕尼黑国际电子元器件展览会</t>
    </r>
  </si>
  <si>
    <r>
      <rPr>
        <sz val="10"/>
        <rFont val="宋体"/>
        <charset val="0"/>
      </rPr>
      <t>每平方米</t>
    </r>
    <r>
      <rPr>
        <sz val="10"/>
        <rFont val="Times New Roman"/>
        <charset val="0"/>
      </rPr>
      <t>1500</t>
    </r>
    <r>
      <rPr>
        <sz val="10"/>
        <rFont val="宋体"/>
        <charset val="0"/>
      </rPr>
      <t>元</t>
    </r>
  </si>
</sst>
</file>

<file path=xl/styles.xml><?xml version="1.0" encoding="utf-8"?>
<styleSheet xmlns="http://schemas.openxmlformats.org/spreadsheetml/2006/main">
  <numFmts count="8">
    <numFmt numFmtId="176" formatCode="#,##0_ "/>
    <numFmt numFmtId="177" formatCode="0_ "/>
    <numFmt numFmtId="41" formatCode="_ * #,##0_ ;_ * \-#,##0_ ;_ * &quot;-&quot;_ ;_ @_ "/>
    <numFmt numFmtId="178" formatCode="0.00_ "/>
    <numFmt numFmtId="42" formatCode="_ &quot;￥&quot;* #,##0_ ;_ &quot;￥&quot;* \-#,##0_ ;_ &quot;￥&quot;* &quot;-&quot;_ ;_ @_ "/>
    <numFmt numFmtId="43" formatCode="_ * #,##0.00_ ;_ * \-#,##0.00_ ;_ * &quot;-&quot;??_ ;_ @_ "/>
    <numFmt numFmtId="179" formatCode="#,##0.00_ "/>
    <numFmt numFmtId="44" formatCode="_ &quot;￥&quot;* #,##0.00_ ;_ &quot;￥&quot;* \-#,##0.00_ ;_ &quot;￥&quot;* &quot;-&quot;??_ ;_ @_ "/>
  </numFmts>
  <fonts count="37">
    <font>
      <sz val="11"/>
      <color theme="1"/>
      <name val="宋体"/>
      <charset val="134"/>
      <scheme val="minor"/>
    </font>
    <font>
      <sz val="10"/>
      <name val="Times New Roman"/>
      <charset val="0"/>
    </font>
    <font>
      <sz val="11"/>
      <name val="宋体"/>
      <charset val="134"/>
      <scheme val="minor"/>
    </font>
    <font>
      <sz val="11"/>
      <color theme="1"/>
      <name val="Times New Roman"/>
      <charset val="134"/>
    </font>
    <font>
      <b/>
      <sz val="18"/>
      <name val="宋体"/>
      <charset val="134"/>
    </font>
    <font>
      <b/>
      <sz val="18"/>
      <name val="Times New Roman"/>
      <charset val="0"/>
    </font>
    <font>
      <b/>
      <sz val="10"/>
      <name val="宋体"/>
      <charset val="134"/>
    </font>
    <font>
      <b/>
      <sz val="10"/>
      <name val="Times New Roman"/>
      <charset val="134"/>
    </font>
    <font>
      <sz val="10"/>
      <name val="宋体"/>
      <charset val="134"/>
    </font>
    <font>
      <sz val="10"/>
      <name val="Times New Roman"/>
      <charset val="134"/>
    </font>
    <font>
      <b/>
      <sz val="12"/>
      <name val="宋体"/>
      <charset val="0"/>
    </font>
    <font>
      <b/>
      <sz val="12"/>
      <name val="Times New Roman"/>
      <charset val="0"/>
    </font>
    <font>
      <b/>
      <sz val="10"/>
      <name val="宋体"/>
      <charset val="0"/>
    </font>
    <font>
      <b/>
      <sz val="10"/>
      <name val="Times New Roman"/>
      <charset val="0"/>
    </font>
    <font>
      <sz val="10"/>
      <name val="宋体"/>
      <charset val="0"/>
    </font>
    <font>
      <sz val="9"/>
      <name val="Times New Roman"/>
      <charset val="0"/>
    </font>
    <font>
      <sz val="12"/>
      <name val="Times New Roman"/>
      <charset val="0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9"/>
      <name val="宋体"/>
      <charset val="0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17" fillId="22" borderId="0" applyNumberFormat="false" applyBorder="false" applyAlignment="false" applyProtection="false">
      <alignment vertical="center"/>
    </xf>
    <xf numFmtId="0" fontId="19" fillId="21" borderId="0" applyNumberFormat="false" applyBorder="false" applyAlignment="false" applyProtection="false">
      <alignment vertical="center"/>
    </xf>
    <xf numFmtId="0" fontId="19" fillId="24" borderId="0" applyNumberFormat="false" applyBorder="false" applyAlignment="false" applyProtection="false">
      <alignment vertical="center"/>
    </xf>
    <xf numFmtId="0" fontId="17" fillId="19" borderId="0" applyNumberFormat="false" applyBorder="false" applyAlignment="false" applyProtection="false">
      <alignment vertical="center"/>
    </xf>
    <xf numFmtId="0" fontId="17" fillId="18" borderId="0" applyNumberFormat="false" applyBorder="false" applyAlignment="false" applyProtection="false">
      <alignment vertical="center"/>
    </xf>
    <xf numFmtId="0" fontId="19" fillId="17" borderId="0" applyNumberFormat="false" applyBorder="false" applyAlignment="false" applyProtection="false">
      <alignment vertical="center"/>
    </xf>
    <xf numFmtId="0" fontId="17" fillId="14" borderId="0" applyNumberFormat="false" applyBorder="false" applyAlignment="false" applyProtection="false">
      <alignment vertical="center"/>
    </xf>
    <xf numFmtId="0" fontId="17" fillId="20" borderId="0" applyNumberFormat="false" applyBorder="false" applyAlignment="false" applyProtection="false">
      <alignment vertical="center"/>
    </xf>
    <xf numFmtId="0" fontId="17" fillId="16" borderId="0" applyNumberFormat="false" applyBorder="false" applyAlignment="false" applyProtection="false">
      <alignment vertical="center"/>
    </xf>
    <xf numFmtId="0" fontId="19" fillId="15" borderId="0" applyNumberFormat="false" applyBorder="false" applyAlignment="false" applyProtection="false">
      <alignment vertical="center"/>
    </xf>
    <xf numFmtId="0" fontId="19" fillId="13" borderId="0" applyNumberFormat="false" applyBorder="false" applyAlignment="false" applyProtection="false">
      <alignment vertical="center"/>
    </xf>
    <xf numFmtId="0" fontId="19" fillId="11" borderId="0" applyNumberFormat="false" applyBorder="false" applyAlignment="false" applyProtection="false">
      <alignment vertical="center"/>
    </xf>
    <xf numFmtId="0" fontId="33" fillId="0" borderId="0" applyNumberFormat="false" applyFill="false" applyBorder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28" fillId="25" borderId="6" applyNumberFormat="false" applyAlignment="false" applyProtection="false">
      <alignment vertical="center"/>
    </xf>
    <xf numFmtId="0" fontId="29" fillId="0" borderId="2" applyNumberFormat="false" applyFill="false" applyAlignment="false" applyProtection="false">
      <alignment vertical="center"/>
    </xf>
    <xf numFmtId="0" fontId="30" fillId="26" borderId="7" applyNumberFormat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34" fillId="27" borderId="9" applyNumberFormat="false" applyAlignment="false" applyProtection="false">
      <alignment vertical="center"/>
    </xf>
    <xf numFmtId="0" fontId="19" fillId="32" borderId="0" applyNumberFormat="false" applyBorder="false" applyAlignment="false" applyProtection="false">
      <alignment vertical="center"/>
    </xf>
    <xf numFmtId="0" fontId="19" fillId="28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0" fillId="0" borderId="4" applyNumberFormat="false" applyFill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35" fillId="27" borderId="7" applyNumberFormat="false" applyAlignment="false" applyProtection="false">
      <alignment vertical="center"/>
    </xf>
    <xf numFmtId="0" fontId="17" fillId="31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7" fillId="29" borderId="0" applyNumberFormat="false" applyBorder="false" applyAlignment="false" applyProtection="false">
      <alignment vertical="center"/>
    </xf>
    <xf numFmtId="0" fontId="0" fillId="9" borderId="3" applyNumberFormat="false" applyFont="false" applyAlignment="false" applyProtection="false">
      <alignment vertical="center"/>
    </xf>
    <xf numFmtId="0" fontId="22" fillId="12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1" fillId="0" borderId="2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25" fillId="0" borderId="5" applyNumberFormat="false" applyFill="false" applyAlignment="false" applyProtection="false">
      <alignment vertical="center"/>
    </xf>
    <xf numFmtId="0" fontId="19" fillId="30" borderId="0" applyNumberFormat="false" applyBorder="false" applyAlignment="false" applyProtection="false">
      <alignment vertical="center"/>
    </xf>
    <xf numFmtId="0" fontId="19" fillId="6" borderId="0" applyNumberFormat="false" applyBorder="false" applyAlignment="false" applyProtection="false">
      <alignment vertical="center"/>
    </xf>
    <xf numFmtId="0" fontId="17" fillId="5" borderId="0" applyNumberFormat="false" applyBorder="false" applyAlignment="false" applyProtection="false">
      <alignment vertical="center"/>
    </xf>
    <xf numFmtId="0" fontId="31" fillId="0" borderId="8" applyNumberFormat="false" applyFill="false" applyAlignment="false" applyProtection="false">
      <alignment vertical="center"/>
    </xf>
    <xf numFmtId="0" fontId="17" fillId="8" borderId="0" applyNumberFormat="false" applyBorder="false" applyAlignment="false" applyProtection="false">
      <alignment vertical="center"/>
    </xf>
    <xf numFmtId="0" fontId="26" fillId="23" borderId="0" applyNumberFormat="false" applyBorder="false" applyAlignment="false" applyProtection="false">
      <alignment vertical="center"/>
    </xf>
    <xf numFmtId="0" fontId="19" fillId="7" borderId="0" applyNumberFormat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8" fillId="3" borderId="0" applyNumberFormat="false" applyBorder="false" applyAlignment="false" applyProtection="false">
      <alignment vertical="center"/>
    </xf>
    <xf numFmtId="0" fontId="17" fillId="2" borderId="0" applyNumberFormat="false" applyBorder="false" applyAlignment="false" applyProtection="false">
      <alignment vertical="center"/>
    </xf>
    <xf numFmtId="0" fontId="17" fillId="10" borderId="0" applyNumberFormat="false" applyBorder="false" applyAlignment="false" applyProtection="false">
      <alignment vertical="center"/>
    </xf>
    <xf numFmtId="0" fontId="19" fillId="4" borderId="0" applyNumberFormat="false" applyBorder="false" applyAlignment="false" applyProtection="false">
      <alignment vertical="center"/>
    </xf>
  </cellStyleXfs>
  <cellXfs count="42">
    <xf numFmtId="0" fontId="0" fillId="0" borderId="0" xfId="0">
      <alignment vertical="center"/>
    </xf>
    <xf numFmtId="0" fontId="1" fillId="0" borderId="0" xfId="0" applyFont="true" applyFill="true" applyBorder="true" applyAlignment="true">
      <alignment vertical="center"/>
    </xf>
    <xf numFmtId="0" fontId="2" fillId="0" borderId="0" xfId="0" applyFont="true" applyFill="true" applyBorder="true" applyAlignment="true">
      <alignment vertical="center"/>
    </xf>
    <xf numFmtId="0" fontId="3" fillId="0" borderId="0" xfId="0" applyFont="true">
      <alignment vertical="center"/>
    </xf>
    <xf numFmtId="0" fontId="4" fillId="0" borderId="0" xfId="0" applyFont="true" applyFill="true" applyBorder="true" applyAlignment="true">
      <alignment horizontal="center" vertical="center"/>
    </xf>
    <xf numFmtId="0" fontId="5" fillId="0" borderId="0" xfId="0" applyFont="true" applyFill="true" applyBorder="true" applyAlignment="true">
      <alignment horizontal="center" vertical="center"/>
    </xf>
    <xf numFmtId="0" fontId="5" fillId="0" borderId="0" xfId="0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0" fontId="1" fillId="0" borderId="1" xfId="0" applyFont="true" applyFill="true" applyBorder="true" applyAlignment="true">
      <alignment horizontal="center" vertical="center"/>
    </xf>
    <xf numFmtId="0" fontId="1" fillId="0" borderId="1" xfId="0" applyFont="true" applyFill="true" applyBorder="true" applyAlignment="true">
      <alignment horizontal="center" vertical="center" wrapText="true"/>
    </xf>
    <xf numFmtId="0" fontId="8" fillId="0" borderId="1" xfId="0" applyFont="true" applyFill="true" applyBorder="true" applyAlignment="true">
      <alignment horizontal="left" vertical="center" wrapText="true"/>
    </xf>
    <xf numFmtId="0" fontId="9" fillId="0" borderId="1" xfId="0" applyFont="true" applyFill="true" applyBorder="true" applyAlignment="true">
      <alignment horizontal="left" vertical="center" wrapText="true"/>
    </xf>
    <xf numFmtId="0" fontId="1" fillId="0" borderId="1" xfId="0" applyFont="true" applyFill="true" applyBorder="true" applyAlignment="true">
      <alignment horizontal="left" vertical="center" wrapText="true"/>
    </xf>
    <xf numFmtId="0" fontId="10" fillId="0" borderId="1" xfId="0" applyFont="true" applyFill="true" applyBorder="true" applyAlignment="true">
      <alignment horizontal="center" vertical="center"/>
    </xf>
    <xf numFmtId="0" fontId="11" fillId="0" borderId="1" xfId="0" applyFont="true" applyFill="true" applyBorder="true" applyAlignment="true">
      <alignment horizontal="center" vertical="center"/>
    </xf>
    <xf numFmtId="0" fontId="10" fillId="0" borderId="0" xfId="0" applyFont="true" applyFill="true" applyAlignment="true">
      <alignment horizontal="center" vertical="center"/>
    </xf>
    <xf numFmtId="0" fontId="10" fillId="0" borderId="0" xfId="0" applyFont="true" applyFill="true" applyBorder="true" applyAlignment="true">
      <alignment horizontal="center" vertical="center"/>
    </xf>
    <xf numFmtId="0" fontId="11" fillId="0" borderId="0" xfId="0" applyFont="true" applyFill="true" applyAlignment="true">
      <alignment horizontal="center" vertical="center"/>
    </xf>
    <xf numFmtId="177" fontId="5" fillId="0" borderId="0" xfId="0" applyNumberFormat="true" applyFont="true" applyFill="true" applyBorder="true" applyAlignment="true">
      <alignment horizontal="center" vertical="center" wrapText="true"/>
    </xf>
    <xf numFmtId="0" fontId="12" fillId="0" borderId="1" xfId="0" applyFont="true" applyFill="true" applyBorder="true" applyAlignment="true">
      <alignment horizontal="center" vertical="center"/>
    </xf>
    <xf numFmtId="178" fontId="13" fillId="0" borderId="1" xfId="0" applyNumberFormat="true" applyFont="true" applyFill="true" applyBorder="true" applyAlignment="true">
      <alignment horizontal="center" vertical="center"/>
    </xf>
    <xf numFmtId="178" fontId="6" fillId="0" borderId="1" xfId="0" applyNumberFormat="true" applyFont="true" applyFill="true" applyBorder="true" applyAlignment="true">
      <alignment horizontal="center" vertical="center" wrapText="true"/>
    </xf>
    <xf numFmtId="178" fontId="1" fillId="0" borderId="1" xfId="0" applyNumberFormat="true" applyFont="true" applyFill="true" applyBorder="true" applyAlignment="true">
      <alignment horizontal="center" vertical="center" wrapText="true"/>
    </xf>
    <xf numFmtId="178" fontId="5" fillId="0" borderId="0" xfId="0" applyNumberFormat="true" applyFont="true" applyFill="true" applyBorder="true" applyAlignment="true">
      <alignment horizontal="center" vertical="center"/>
    </xf>
    <xf numFmtId="0" fontId="13" fillId="0" borderId="1" xfId="0" applyFont="true" applyFill="true" applyBorder="true" applyAlignment="true">
      <alignment horizontal="center" vertical="center"/>
    </xf>
    <xf numFmtId="9" fontId="1" fillId="0" borderId="1" xfId="35" applyNumberFormat="true" applyFont="true" applyFill="true" applyBorder="true" applyAlignment="true">
      <alignment horizontal="center" vertical="center" wrapText="true"/>
    </xf>
    <xf numFmtId="178" fontId="14" fillId="0" borderId="1" xfId="0" applyNumberFormat="true" applyFont="true" applyFill="true" applyBorder="true" applyAlignment="true">
      <alignment horizontal="center" vertical="center" wrapText="true"/>
    </xf>
    <xf numFmtId="9" fontId="14" fillId="0" borderId="1" xfId="35" applyNumberFormat="true" applyFont="true" applyFill="true" applyBorder="true" applyAlignment="true">
      <alignment horizontal="center" vertical="center" wrapText="true"/>
    </xf>
    <xf numFmtId="177" fontId="5" fillId="0" borderId="0" xfId="0" applyNumberFormat="true" applyFont="true" applyFill="true" applyBorder="true" applyAlignment="true">
      <alignment horizontal="center" vertical="center"/>
    </xf>
    <xf numFmtId="177" fontId="15" fillId="0" borderId="0" xfId="0" applyNumberFormat="true" applyFont="true" applyFill="true" applyBorder="true" applyAlignment="true">
      <alignment horizontal="right" vertical="center"/>
    </xf>
    <xf numFmtId="177" fontId="6" fillId="0" borderId="1" xfId="0" applyNumberFormat="true" applyFont="true" applyFill="true" applyBorder="true" applyAlignment="true">
      <alignment horizontal="center" vertical="center" wrapText="true"/>
    </xf>
    <xf numFmtId="177" fontId="7" fillId="0" borderId="1" xfId="0" applyNumberFormat="true" applyFont="true" applyFill="true" applyBorder="true" applyAlignment="true">
      <alignment horizontal="center" vertical="center" wrapText="true"/>
    </xf>
    <xf numFmtId="179" fontId="1" fillId="0" borderId="1" xfId="0" applyNumberFormat="true" applyFont="true" applyFill="true" applyBorder="true" applyAlignment="true">
      <alignment horizontal="center" vertical="center" wrapText="true"/>
    </xf>
    <xf numFmtId="179" fontId="9" fillId="0" borderId="1" xfId="0" applyNumberFormat="true" applyFont="true" applyFill="true" applyBorder="true" applyAlignment="true">
      <alignment horizontal="center" vertical="center" wrapText="true"/>
    </xf>
    <xf numFmtId="177" fontId="9" fillId="0" borderId="1" xfId="0" applyNumberFormat="true" applyFont="true" applyFill="true" applyBorder="true" applyAlignment="true">
      <alignment horizontal="center" vertical="center" wrapText="true"/>
    </xf>
    <xf numFmtId="179" fontId="8" fillId="0" borderId="1" xfId="0" applyNumberFormat="true" applyFont="true" applyFill="true" applyBorder="true" applyAlignment="true">
      <alignment horizontal="center" vertical="center" wrapText="true"/>
    </xf>
    <xf numFmtId="178" fontId="16" fillId="0" borderId="1" xfId="0" applyNumberFormat="true" applyFont="true" applyFill="true" applyBorder="true" applyAlignment="true">
      <alignment horizontal="center" vertical="center"/>
    </xf>
    <xf numFmtId="176" fontId="1" fillId="0" borderId="1" xfId="0" applyNumberFormat="true" applyFont="true" applyFill="true" applyBorder="true" applyAlignment="true">
      <alignment vertical="center"/>
    </xf>
    <xf numFmtId="178" fontId="16" fillId="0" borderId="0" xfId="0" applyNumberFormat="true" applyFont="true" applyFill="true" applyBorder="true" applyAlignment="true">
      <alignment horizontal="center" vertical="center"/>
    </xf>
    <xf numFmtId="176" fontId="1" fillId="0" borderId="0" xfId="0" applyNumberFormat="true" applyFont="true" applyFill="true" applyBorder="true" applyAlignment="true">
      <alignment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N15"/>
  <sheetViews>
    <sheetView tabSelected="1" view="pageBreakPreview" zoomScaleNormal="100" zoomScaleSheetLayoutView="100" workbookViewId="0">
      <selection activeCell="I5" sqref="I5"/>
    </sheetView>
  </sheetViews>
  <sheetFormatPr defaultColWidth="9" defaultRowHeight="13.5"/>
  <cols>
    <col min="1" max="1" width="5.275" customWidth="true"/>
    <col min="2" max="2" width="7.50833333333333" customWidth="true"/>
    <col min="3" max="3" width="23.625" customWidth="true"/>
    <col min="4" max="4" width="17.625" style="3" customWidth="true"/>
    <col min="5" max="5" width="15.6083333333333" customWidth="true"/>
    <col min="6" max="8" width="11.625" customWidth="true"/>
    <col min="9" max="9" width="13.5" customWidth="true"/>
    <col min="10" max="10" width="12.75" customWidth="true"/>
    <col min="11" max="11" width="11.625" customWidth="true"/>
    <col min="12" max="12" width="14.75" customWidth="true"/>
    <col min="13" max="13" width="12" customWidth="true"/>
    <col min="14" max="14" width="16.25" style="3" customWidth="true"/>
  </cols>
  <sheetData>
    <row r="1" s="1" customFormat="true" ht="35" customHeight="true" spans="1:14">
      <c r="A1" s="4" t="s">
        <v>0</v>
      </c>
      <c r="B1" s="5"/>
      <c r="C1" s="6"/>
      <c r="D1" s="6"/>
      <c r="E1" s="6"/>
      <c r="F1" s="20"/>
      <c r="G1" s="5"/>
      <c r="H1" s="5"/>
      <c r="I1" s="25"/>
      <c r="J1" s="25"/>
      <c r="K1" s="5"/>
      <c r="L1" s="5"/>
      <c r="M1" s="5"/>
      <c r="N1" s="30"/>
    </row>
    <row r="2" s="1" customFormat="true" ht="18" customHeight="true" spans="1:14">
      <c r="A2" s="4"/>
      <c r="B2" s="5"/>
      <c r="C2" s="6"/>
      <c r="D2" s="6"/>
      <c r="E2" s="6"/>
      <c r="F2" s="20"/>
      <c r="G2" s="5"/>
      <c r="H2" s="5"/>
      <c r="I2" s="25"/>
      <c r="J2" s="25"/>
      <c r="K2" s="5"/>
      <c r="L2" s="5"/>
      <c r="M2" s="5"/>
      <c r="N2" s="31" t="s">
        <v>1</v>
      </c>
    </row>
    <row r="3" s="1" customFormat="true" ht="25" customHeight="true" spans="1:14">
      <c r="A3" s="7" t="s">
        <v>2</v>
      </c>
      <c r="B3" s="8" t="s">
        <v>3</v>
      </c>
      <c r="C3" s="8" t="s">
        <v>4</v>
      </c>
      <c r="D3" s="9" t="s">
        <v>5</v>
      </c>
      <c r="E3" s="8" t="s">
        <v>6</v>
      </c>
      <c r="F3" s="8" t="s">
        <v>7</v>
      </c>
      <c r="G3" s="21" t="s">
        <v>8</v>
      </c>
      <c r="H3" s="22"/>
      <c r="I3" s="22"/>
      <c r="J3" s="26"/>
      <c r="K3" s="26"/>
      <c r="L3" s="26"/>
      <c r="M3" s="32" t="s">
        <v>9</v>
      </c>
      <c r="N3" s="33" t="s">
        <v>10</v>
      </c>
    </row>
    <row r="4" s="2" customFormat="true" ht="30" customHeight="true" spans="1:14">
      <c r="A4" s="7"/>
      <c r="B4" s="7"/>
      <c r="C4" s="8"/>
      <c r="D4" s="9"/>
      <c r="E4" s="8"/>
      <c r="F4" s="8"/>
      <c r="G4" s="8" t="s">
        <v>11</v>
      </c>
      <c r="H4" s="23" t="s">
        <v>12</v>
      </c>
      <c r="I4" s="23" t="s">
        <v>13</v>
      </c>
      <c r="J4" s="23" t="s">
        <v>14</v>
      </c>
      <c r="K4" s="8" t="s">
        <v>15</v>
      </c>
      <c r="L4" s="8" t="s">
        <v>16</v>
      </c>
      <c r="M4" s="32"/>
      <c r="N4" s="33"/>
    </row>
    <row r="5" s="2" customFormat="true" ht="68" customHeight="true" spans="1:14">
      <c r="A5" s="10">
        <v>1</v>
      </c>
      <c r="B5" s="11" t="s">
        <v>17</v>
      </c>
      <c r="C5" s="12" t="s">
        <v>18</v>
      </c>
      <c r="D5" s="13" t="s">
        <v>19</v>
      </c>
      <c r="E5" s="12" t="s">
        <v>20</v>
      </c>
      <c r="F5" s="24">
        <v>17500</v>
      </c>
      <c r="G5" s="24">
        <v>35000</v>
      </c>
      <c r="H5" s="24">
        <v>18</v>
      </c>
      <c r="I5" s="24" t="s">
        <v>21</v>
      </c>
      <c r="J5" s="24">
        <v>972.222222222222</v>
      </c>
      <c r="K5" s="27">
        <v>0.5</v>
      </c>
      <c r="L5" s="11" t="s">
        <v>22</v>
      </c>
      <c r="M5" s="34">
        <v>17500</v>
      </c>
      <c r="N5" s="35"/>
    </row>
    <row r="6" s="2" customFormat="true" ht="58" customHeight="true" spans="1:14">
      <c r="A6" s="10">
        <v>2</v>
      </c>
      <c r="B6" s="11" t="s">
        <v>23</v>
      </c>
      <c r="C6" s="12" t="s">
        <v>24</v>
      </c>
      <c r="D6" s="13" t="s">
        <v>25</v>
      </c>
      <c r="E6" s="12" t="s">
        <v>20</v>
      </c>
      <c r="F6" s="24">
        <v>47500</v>
      </c>
      <c r="G6" s="24">
        <v>95000</v>
      </c>
      <c r="H6" s="24">
        <v>36</v>
      </c>
      <c r="I6" s="24" t="s">
        <v>26</v>
      </c>
      <c r="J6" s="24">
        <f>G6/H6*0.5</f>
        <v>1319.44444444444</v>
      </c>
      <c r="K6" s="27">
        <v>0.5</v>
      </c>
      <c r="L6" s="24" t="s">
        <v>22</v>
      </c>
      <c r="M6" s="34">
        <v>47030</v>
      </c>
      <c r="N6" s="35" t="s">
        <v>27</v>
      </c>
    </row>
    <row r="7" s="2" customFormat="true" ht="68" customHeight="true" spans="1:14">
      <c r="A7" s="10">
        <v>3</v>
      </c>
      <c r="B7" s="11" t="s">
        <v>28</v>
      </c>
      <c r="C7" s="12" t="s">
        <v>18</v>
      </c>
      <c r="D7" s="13" t="s">
        <v>29</v>
      </c>
      <c r="E7" s="12" t="s">
        <v>20</v>
      </c>
      <c r="F7" s="24">
        <v>17500</v>
      </c>
      <c r="G7" s="24">
        <v>35000</v>
      </c>
      <c r="H7" s="24">
        <v>18</v>
      </c>
      <c r="I7" s="24" t="s">
        <v>21</v>
      </c>
      <c r="J7" s="24">
        <f t="shared" ref="J7:J13" si="0">G7/H7*0.5</f>
        <v>972.222222222222</v>
      </c>
      <c r="K7" s="27">
        <v>0.5</v>
      </c>
      <c r="L7" s="28" t="s">
        <v>30</v>
      </c>
      <c r="M7" s="34">
        <v>17500</v>
      </c>
      <c r="N7" s="36"/>
    </row>
    <row r="8" s="2" customFormat="true" ht="50" customHeight="true" spans="1:14">
      <c r="A8" s="10">
        <v>4</v>
      </c>
      <c r="B8" s="11" t="s">
        <v>31</v>
      </c>
      <c r="C8" s="12" t="s">
        <v>32</v>
      </c>
      <c r="D8" s="14" t="s">
        <v>33</v>
      </c>
      <c r="E8" s="12" t="s">
        <v>20</v>
      </c>
      <c r="F8" s="24">
        <v>10750</v>
      </c>
      <c r="G8" s="24">
        <v>21500</v>
      </c>
      <c r="H8" s="24">
        <v>18</v>
      </c>
      <c r="I8" s="24">
        <v>18</v>
      </c>
      <c r="J8" s="24">
        <f t="shared" si="0"/>
        <v>597.222222222222</v>
      </c>
      <c r="K8" s="27">
        <v>0.5</v>
      </c>
      <c r="L8" s="28" t="s">
        <v>34</v>
      </c>
      <c r="M8" s="34">
        <v>10750</v>
      </c>
      <c r="N8" s="36"/>
    </row>
    <row r="9" s="2" customFormat="true" ht="50" customHeight="true" spans="1:14">
      <c r="A9" s="10">
        <v>5</v>
      </c>
      <c r="B9" s="11" t="s">
        <v>35</v>
      </c>
      <c r="C9" s="12" t="s">
        <v>36</v>
      </c>
      <c r="D9" s="14" t="s">
        <v>33</v>
      </c>
      <c r="E9" s="12" t="s">
        <v>20</v>
      </c>
      <c r="F9" s="24">
        <v>21250</v>
      </c>
      <c r="G9" s="24">
        <v>42500</v>
      </c>
      <c r="H9" s="24">
        <v>36</v>
      </c>
      <c r="I9" s="24">
        <v>36</v>
      </c>
      <c r="J9" s="24">
        <f t="shared" si="0"/>
        <v>590.277777777778</v>
      </c>
      <c r="K9" s="27">
        <v>0.5</v>
      </c>
      <c r="L9" s="28" t="s">
        <v>34</v>
      </c>
      <c r="M9" s="34">
        <v>21250</v>
      </c>
      <c r="N9" s="36"/>
    </row>
    <row r="10" s="2" customFormat="true" ht="50" customHeight="true" spans="1:14">
      <c r="A10" s="10">
        <v>6</v>
      </c>
      <c r="B10" s="11" t="s">
        <v>37</v>
      </c>
      <c r="C10" s="12" t="s">
        <v>38</v>
      </c>
      <c r="D10" s="14" t="s">
        <v>39</v>
      </c>
      <c r="E10" s="12" t="s">
        <v>20</v>
      </c>
      <c r="F10" s="24">
        <v>17624</v>
      </c>
      <c r="G10" s="24">
        <v>35247.19</v>
      </c>
      <c r="H10" s="24">
        <v>20</v>
      </c>
      <c r="I10" s="24">
        <v>20</v>
      </c>
      <c r="J10" s="24">
        <f t="shared" si="0"/>
        <v>881.17975</v>
      </c>
      <c r="K10" s="27">
        <v>0.5</v>
      </c>
      <c r="L10" s="28" t="s">
        <v>34</v>
      </c>
      <c r="M10" s="34">
        <v>17624</v>
      </c>
      <c r="N10" s="36"/>
    </row>
    <row r="11" s="2" customFormat="true" ht="50" customHeight="true" spans="1:14">
      <c r="A11" s="10">
        <v>7</v>
      </c>
      <c r="B11" s="11" t="s">
        <v>40</v>
      </c>
      <c r="C11" s="12" t="s">
        <v>41</v>
      </c>
      <c r="D11" s="14" t="s">
        <v>42</v>
      </c>
      <c r="E11" s="12" t="s">
        <v>20</v>
      </c>
      <c r="F11" s="24">
        <v>15806</v>
      </c>
      <c r="G11" s="24">
        <v>31612</v>
      </c>
      <c r="H11" s="24">
        <v>64</v>
      </c>
      <c r="I11" s="24">
        <v>64</v>
      </c>
      <c r="J11" s="24">
        <f t="shared" si="0"/>
        <v>246.96875</v>
      </c>
      <c r="K11" s="27">
        <v>0.5</v>
      </c>
      <c r="L11" s="28" t="s">
        <v>34</v>
      </c>
      <c r="M11" s="34">
        <v>15806</v>
      </c>
      <c r="N11" s="36"/>
    </row>
    <row r="12" s="2" customFormat="true" ht="50" customHeight="true" spans="1:14">
      <c r="A12" s="10">
        <v>8</v>
      </c>
      <c r="B12" s="11" t="s">
        <v>43</v>
      </c>
      <c r="C12" s="12" t="s">
        <v>44</v>
      </c>
      <c r="D12" s="13" t="s">
        <v>25</v>
      </c>
      <c r="E12" s="12" t="s">
        <v>20</v>
      </c>
      <c r="F12" s="24">
        <v>19450</v>
      </c>
      <c r="G12" s="24">
        <v>38900</v>
      </c>
      <c r="H12" s="24">
        <v>18</v>
      </c>
      <c r="I12" s="24">
        <v>18</v>
      </c>
      <c r="J12" s="24">
        <f t="shared" si="0"/>
        <v>1080.55555555556</v>
      </c>
      <c r="K12" s="27">
        <v>0.5</v>
      </c>
      <c r="L12" s="28" t="s">
        <v>34</v>
      </c>
      <c r="M12" s="34">
        <v>18349</v>
      </c>
      <c r="N12" s="37" t="s">
        <v>45</v>
      </c>
    </row>
    <row r="13" s="2" customFormat="true" ht="50" customHeight="true" spans="1:14">
      <c r="A13" s="10">
        <v>9</v>
      </c>
      <c r="B13" s="11" t="s">
        <v>46</v>
      </c>
      <c r="C13" s="12" t="s">
        <v>47</v>
      </c>
      <c r="D13" s="14" t="s">
        <v>48</v>
      </c>
      <c r="E13" s="12" t="s">
        <v>20</v>
      </c>
      <c r="F13" s="24">
        <v>36000</v>
      </c>
      <c r="G13" s="24">
        <v>110000</v>
      </c>
      <c r="H13" s="24">
        <v>24</v>
      </c>
      <c r="I13" s="24">
        <v>24</v>
      </c>
      <c r="J13" s="24">
        <f t="shared" si="0"/>
        <v>2291.66666666667</v>
      </c>
      <c r="K13" s="29" t="s">
        <v>49</v>
      </c>
      <c r="L13" s="28" t="s">
        <v>34</v>
      </c>
      <c r="M13" s="34">
        <v>36000</v>
      </c>
      <c r="N13" s="36"/>
    </row>
    <row r="14" s="1" customFormat="true" ht="40" customHeight="true" spans="1:14">
      <c r="A14" s="15"/>
      <c r="B14" s="15"/>
      <c r="C14" s="15"/>
      <c r="D14" s="16"/>
      <c r="E14" s="15"/>
      <c r="F14" s="15"/>
      <c r="G14" s="15"/>
      <c r="H14" s="15"/>
      <c r="I14" s="15"/>
      <c r="J14" s="15"/>
      <c r="K14" s="15"/>
      <c r="L14" s="15"/>
      <c r="M14" s="38">
        <f>SUM(M5:M13)</f>
        <v>201809</v>
      </c>
      <c r="N14" s="39"/>
    </row>
    <row r="15" s="1" customFormat="true" ht="10" customHeight="true" spans="1:14">
      <c r="A15" s="17"/>
      <c r="B15" s="17"/>
      <c r="C15" s="18"/>
      <c r="D15" s="19"/>
      <c r="E15" s="18"/>
      <c r="F15" s="18"/>
      <c r="G15" s="17"/>
      <c r="H15" s="17"/>
      <c r="I15" s="18"/>
      <c r="J15" s="18"/>
      <c r="K15" s="17"/>
      <c r="L15" s="17"/>
      <c r="M15" s="40"/>
      <c r="N15" s="41"/>
    </row>
  </sheetData>
  <mergeCells count="11">
    <mergeCell ref="A1:N1"/>
    <mergeCell ref="G3:L3"/>
    <mergeCell ref="A14:L14"/>
    <mergeCell ref="A3:A4"/>
    <mergeCell ref="B3:B4"/>
    <mergeCell ref="C3:C4"/>
    <mergeCell ref="D3:D4"/>
    <mergeCell ref="E3:E4"/>
    <mergeCell ref="F3:F4"/>
    <mergeCell ref="M3:M4"/>
    <mergeCell ref="N3:N4"/>
  </mergeCells>
  <pageMargins left="0.747916666666667" right="0.751388888888889" top="0.393055555555556" bottom="0.393055555555556" header="0.5" footer="0.5"/>
  <pageSetup paperSize="9" scale="71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通过（9个）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dbx</cp:lastModifiedBy>
  <dcterms:created xsi:type="dcterms:W3CDTF">2025-06-14T00:35:00Z</dcterms:created>
  <dcterms:modified xsi:type="dcterms:W3CDTF">2025-09-16T09:35:33Z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  <property fmtid="{D5CDD505-2E9C-101B-9397-08002B2CF9AE}" pid="3" name="ICV">
    <vt:lpwstr>6D6D95D45A4C4BA090AD4EE2AB1D2F88_12</vt:lpwstr>
  </property>
</Properties>
</file>