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内外贸一体化重点展会（2024）" sheetId="3" r:id="rId1"/>
    <sheet name="内外贸一体化特色展会（2024）" sheetId="4" r:id="rId2"/>
  </sheets>
  <definedNames>
    <definedName name="_xlnm._FilterDatabase" localSheetId="0" hidden="1">'内外贸一体化重点展会（2024）'!$A$2:$XEU$9</definedName>
    <definedName name="_xlnm.Print_Titles" localSheetId="0">'内外贸一体化重点展会（2024）'!$1:$2</definedName>
  </definedNames>
  <calcPr calcId="144525"/>
</workbook>
</file>

<file path=xl/sharedStrings.xml><?xml version="1.0" encoding="utf-8"?>
<sst xmlns="http://schemas.openxmlformats.org/spreadsheetml/2006/main" count="111" uniqueCount="70">
  <si>
    <t>2024年度东莞市支持内外贸一体化高质量发展专项资金（重点展会项目）拨付表</t>
  </si>
  <si>
    <r>
      <rPr>
        <sz val="10"/>
        <color indexed="8"/>
        <rFont val="宋体"/>
        <charset val="0"/>
      </rPr>
      <t>序号</t>
    </r>
  </si>
  <si>
    <r>
      <rPr>
        <sz val="10"/>
        <color indexed="8"/>
        <rFont val="宋体"/>
        <charset val="0"/>
      </rPr>
      <t>项目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编号</t>
    </r>
  </si>
  <si>
    <r>
      <rPr>
        <sz val="10"/>
        <color indexed="8"/>
        <rFont val="宋体"/>
        <charset val="0"/>
      </rPr>
      <t>资料编号</t>
    </r>
  </si>
  <si>
    <r>
      <rPr>
        <sz val="10"/>
        <color indexed="8"/>
        <rFont val="宋体"/>
        <charset val="0"/>
      </rPr>
      <t>企业名称</t>
    </r>
  </si>
  <si>
    <r>
      <rPr>
        <sz val="10"/>
        <color indexed="8"/>
        <rFont val="宋体"/>
        <charset val="0"/>
      </rPr>
      <t>项目名称</t>
    </r>
  </si>
  <si>
    <r>
      <rPr>
        <sz val="10"/>
        <color rgb="FF000000"/>
        <rFont val="宋体"/>
        <charset val="0"/>
      </rPr>
      <t>所属</t>
    </r>
    <r>
      <rPr>
        <sz val="10"/>
        <color rgb="FF000000"/>
        <rFont val="Times New Roman"/>
        <charset val="0"/>
      </rPr>
      <t xml:space="preserve">      </t>
    </r>
    <r>
      <rPr>
        <sz val="10"/>
        <color rgb="FF000000"/>
        <rFont val="宋体"/>
        <charset val="0"/>
      </rPr>
      <t>专项</t>
    </r>
  </si>
  <si>
    <r>
      <rPr>
        <sz val="10"/>
        <color indexed="8"/>
        <rFont val="宋体"/>
        <charset val="0"/>
      </rPr>
      <t>费用</t>
    </r>
    <r>
      <rPr>
        <sz val="10"/>
        <color indexed="8"/>
        <rFont val="Times New Roman"/>
        <charset val="0"/>
      </rPr>
      <t xml:space="preserve"> 
</t>
    </r>
    <r>
      <rPr>
        <sz val="10"/>
        <color indexed="8"/>
        <rFont val="宋体"/>
        <charset val="0"/>
      </rPr>
      <t>类别</t>
    </r>
  </si>
  <si>
    <r>
      <rPr>
        <sz val="10"/>
        <color indexed="8"/>
        <rFont val="宋体"/>
        <charset val="0"/>
      </rPr>
      <t>企业申请金额</t>
    </r>
    <r>
      <rPr>
        <sz val="10"/>
        <color indexed="8"/>
        <rFont val="Times New Roman"/>
        <charset val="0"/>
      </rPr>
      <t xml:space="preserve">  
</t>
    </r>
    <r>
      <rPr>
        <sz val="10"/>
        <color indexed="8"/>
        <rFont val="宋体"/>
        <charset val="0"/>
      </rPr>
      <t>（元）</t>
    </r>
  </si>
  <si>
    <r>
      <rPr>
        <sz val="10"/>
        <color indexed="8"/>
        <rFont val="宋体"/>
        <charset val="0"/>
      </rPr>
      <t>展览面积（㎡）</t>
    </r>
  </si>
  <si>
    <r>
      <rPr>
        <sz val="10"/>
        <color indexed="8"/>
        <rFont val="宋体"/>
        <charset val="0"/>
      </rPr>
      <t>租馆天数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宋体"/>
        <charset val="0"/>
      </rPr>
      <t>天</t>
    </r>
    <r>
      <rPr>
        <sz val="10"/>
        <color indexed="8"/>
        <rFont val="Times New Roman"/>
        <charset val="0"/>
      </rPr>
      <t>)</t>
    </r>
  </si>
  <si>
    <r>
      <rPr>
        <sz val="10"/>
        <color indexed="8"/>
        <rFont val="宋体"/>
        <charset val="0"/>
      </rPr>
      <t>资助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标准</t>
    </r>
  </si>
  <si>
    <r>
      <rPr>
        <sz val="10"/>
        <color indexed="8"/>
        <rFont val="宋体"/>
        <charset val="0"/>
      </rPr>
      <t>最高资助额（元）</t>
    </r>
  </si>
  <si>
    <t>拟资助金额（元）</t>
  </si>
  <si>
    <r>
      <rPr>
        <sz val="10"/>
        <color indexed="8"/>
        <rFont val="宋体"/>
        <charset val="0"/>
      </rPr>
      <t>备注</t>
    </r>
  </si>
  <si>
    <r>
      <rPr>
        <sz val="10"/>
        <color indexed="8"/>
        <rFont val="Times New Roman"/>
        <charset val="0"/>
      </rPr>
      <t>所属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镇街</t>
    </r>
  </si>
  <si>
    <r>
      <rPr>
        <sz val="10"/>
        <color rgb="FF000000"/>
        <rFont val="宋体"/>
        <charset val="134"/>
      </rPr>
      <t>审核备注</t>
    </r>
  </si>
  <si>
    <t>D2024-03903</t>
  </si>
  <si>
    <t>东铭国际展览（广东）有限公司</t>
  </si>
  <si>
    <r>
      <rPr>
        <sz val="10"/>
        <color rgb="FF000000"/>
        <rFont val="Times New Roman"/>
        <charset val="0"/>
      </rPr>
      <t>2024</t>
    </r>
    <r>
      <rPr>
        <sz val="10"/>
        <color rgb="FF000000"/>
        <rFont val="宋体"/>
        <charset val="0"/>
      </rPr>
      <t>东莞国际金属暨冶金工业展览会、</t>
    </r>
    <r>
      <rPr>
        <sz val="10"/>
        <color rgb="FF000000"/>
        <rFont val="Times New Roman"/>
        <charset val="0"/>
      </rPr>
      <t>2024</t>
    </r>
    <r>
      <rPr>
        <sz val="10"/>
        <color rgb="FF000000"/>
        <rFont val="宋体"/>
        <charset val="0"/>
      </rPr>
      <t>东莞国际紧固件、弹簧及制造装备展览会</t>
    </r>
  </si>
  <si>
    <r>
      <rPr>
        <sz val="10"/>
        <color rgb="FF000000"/>
        <rFont val="宋体"/>
        <charset val="0"/>
      </rPr>
      <t>重点展会</t>
    </r>
  </si>
  <si>
    <r>
      <rPr>
        <sz val="10"/>
        <color rgb="FF000000"/>
        <rFont val="宋体"/>
        <charset val="0"/>
      </rPr>
      <t>场地租金</t>
    </r>
  </si>
  <si>
    <r>
      <rPr>
        <sz val="10"/>
        <color rgb="FF000000"/>
        <rFont val="宋体"/>
        <charset val="0"/>
      </rPr>
      <t>在我市专业展馆举办展览面积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万平方米或以上、展期在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天或以上的展会，对举办单位按场馆租金实际发生费用给予支持，每天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平方米，最多支持</t>
    </r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天，每个展会最高支持金额不超过</t>
    </r>
    <r>
      <rPr>
        <sz val="10"/>
        <color rgb="FF000000"/>
        <rFont val="Times New Roman"/>
        <charset val="0"/>
      </rPr>
      <t>100</t>
    </r>
    <r>
      <rPr>
        <sz val="10"/>
        <color rgb="FF000000"/>
        <rFont val="宋体"/>
        <charset val="0"/>
      </rPr>
      <t>万元。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</si>
  <si>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10800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=162000</t>
    </r>
    <r>
      <rPr>
        <sz val="10"/>
        <color rgb="FF000000"/>
        <rFont val="宋体"/>
        <charset val="0"/>
      </rPr>
      <t>元</t>
    </r>
  </si>
  <si>
    <t>厚街镇</t>
  </si>
  <si>
    <t>D2024-04137</t>
  </si>
  <si>
    <t>东莞链马展览服务有限公司</t>
  </si>
  <si>
    <r>
      <rPr>
        <sz val="10"/>
        <color rgb="FF000000"/>
        <rFont val="宋体"/>
        <charset val="0"/>
      </rPr>
      <t>第十八届华夏家博会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</si>
  <si>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12000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=180000</t>
    </r>
    <r>
      <rPr>
        <sz val="10"/>
        <color rgb="FF000000"/>
        <rFont val="宋体"/>
        <charset val="0"/>
      </rPr>
      <t>元</t>
    </r>
  </si>
  <si>
    <t>D2024-04209</t>
  </si>
  <si>
    <t>广东自由行展览服务有限公司</t>
  </si>
  <si>
    <r>
      <rPr>
        <sz val="10"/>
        <color rgb="FF000000"/>
        <rFont val="Times New Roman"/>
        <charset val="0"/>
      </rPr>
      <t>2024</t>
    </r>
    <r>
      <rPr>
        <sz val="10"/>
        <color rgb="FF000000"/>
        <rFont val="宋体"/>
        <charset val="0"/>
      </rPr>
      <t>东莞茶业展暨六堡茶博览会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</si>
  <si>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10000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=150000</t>
    </r>
    <r>
      <rPr>
        <sz val="10"/>
        <color rgb="FF000000"/>
        <rFont val="宋体"/>
        <charset val="0"/>
      </rPr>
      <t>元</t>
    </r>
  </si>
  <si>
    <t>东城街道</t>
  </si>
  <si>
    <t>D2024-04665</t>
  </si>
  <si>
    <t>广东清朗文化传播有限公司</t>
  </si>
  <si>
    <r>
      <rPr>
        <sz val="10"/>
        <color rgb="FF000000"/>
        <rFont val="Times New Roman"/>
        <charset val="0"/>
      </rPr>
      <t>2024</t>
    </r>
    <r>
      <rPr>
        <sz val="10"/>
        <color rgb="FF000000"/>
        <rFont val="宋体"/>
        <charset val="0"/>
      </rPr>
      <t>第二届东莞莞企莞货交易会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</si>
  <si>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20000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=300000</t>
    </r>
    <r>
      <rPr>
        <sz val="10"/>
        <color rgb="FF000000"/>
        <rFont val="宋体"/>
        <charset val="0"/>
      </rPr>
      <t>元</t>
    </r>
  </si>
  <si>
    <t>D2024-04383</t>
  </si>
  <si>
    <t>东莞市虎门服装服饰行业协会</t>
  </si>
  <si>
    <r>
      <rPr>
        <sz val="10"/>
        <color rgb="FF000000"/>
        <rFont val="宋体"/>
        <charset val="0"/>
      </rPr>
      <t>第二十七届中国（虎门）服装交易会暨</t>
    </r>
    <r>
      <rPr>
        <sz val="10"/>
        <color rgb="FF000000"/>
        <rFont val="Times New Roman"/>
        <charset val="0"/>
      </rPr>
      <t>2024</t>
    </r>
    <r>
      <rPr>
        <sz val="10"/>
        <color rgb="FF000000"/>
        <rFont val="宋体"/>
        <charset val="0"/>
      </rPr>
      <t>大湾区（虎门）时装周</t>
    </r>
  </si>
  <si>
    <t>虎门镇</t>
  </si>
  <si>
    <t>D2024-04488</t>
  </si>
  <si>
    <r>
      <rPr>
        <sz val="10"/>
        <color rgb="FF000000"/>
        <rFont val="Times New Roman"/>
        <charset val="0"/>
      </rPr>
      <t>2024</t>
    </r>
    <r>
      <rPr>
        <sz val="10"/>
        <color rgb="FF000000"/>
        <rFont val="宋体"/>
        <charset val="0"/>
      </rPr>
      <t>东莞秋季茶叶博览会暨六堡茶博览会</t>
    </r>
  </si>
  <si>
    <t>合计</t>
  </si>
  <si>
    <t>2024年东莞市支持内外贸一体化高质量发展专项资金（特色展会项目）拨付表</t>
  </si>
  <si>
    <r>
      <rPr>
        <sz val="10"/>
        <color rgb="FF000000"/>
        <rFont val="宋体"/>
        <charset val="0"/>
      </rPr>
      <t>举办天数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)</t>
    </r>
  </si>
  <si>
    <t>宣传费用（元）</t>
  </si>
  <si>
    <t>审核备注</t>
  </si>
  <si>
    <t>D2024-04675</t>
  </si>
  <si>
    <t>第十四届东莞沉香文化产业博览会</t>
  </si>
  <si>
    <t>特色展会</t>
  </si>
  <si>
    <r>
      <rPr>
        <sz val="10"/>
        <rFont val="宋体"/>
        <charset val="0"/>
      </rPr>
      <t>在我市非专业展馆举办、展览面积大于或等于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万平方米、展期在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天及以上的展会，对举办单位按实际宣传投入费用的</t>
    </r>
    <r>
      <rPr>
        <sz val="10"/>
        <rFont val="Times New Roman"/>
        <charset val="0"/>
      </rPr>
      <t>50%</t>
    </r>
    <r>
      <rPr>
        <sz val="10"/>
        <rFont val="宋体"/>
        <charset val="0"/>
      </rPr>
      <t>给予支持，每个展会最高支持金额不超过</t>
    </r>
    <r>
      <rPr>
        <sz val="10"/>
        <rFont val="Times New Roman"/>
        <charset val="0"/>
      </rPr>
      <t>30</t>
    </r>
    <r>
      <rPr>
        <sz val="10"/>
        <rFont val="宋体"/>
        <charset val="0"/>
      </rPr>
      <t>万元。</t>
    </r>
  </si>
  <si>
    <r>
      <rPr>
        <sz val="10"/>
        <rFont val="宋体"/>
        <charset val="0"/>
      </rPr>
      <t>计算公式：</t>
    </r>
    <r>
      <rPr>
        <sz val="10"/>
        <rFont val="Times New Roman"/>
        <charset val="0"/>
      </rPr>
      <t>657000.00*50%=328500.00</t>
    </r>
    <r>
      <rPr>
        <sz val="10"/>
        <rFont val="宋体"/>
        <charset val="0"/>
      </rPr>
      <t>元</t>
    </r>
  </si>
  <si>
    <t>D2024-04157</t>
  </si>
  <si>
    <t>东莞市永冠物业投资有限公司</t>
  </si>
  <si>
    <t>第二十四届中国（长安）机械五金模具展览会</t>
  </si>
  <si>
    <r>
      <rPr>
        <sz val="10"/>
        <rFont val="宋体"/>
        <charset val="0"/>
      </rPr>
      <t>计算公式：</t>
    </r>
    <r>
      <rPr>
        <sz val="10"/>
        <rFont val="Times New Roman"/>
        <charset val="0"/>
      </rPr>
      <t>638700.00*50%=319350.00</t>
    </r>
    <r>
      <rPr>
        <sz val="10"/>
        <rFont val="宋体"/>
        <charset val="0"/>
      </rPr>
      <t>元</t>
    </r>
  </si>
  <si>
    <t>长安镇</t>
  </si>
  <si>
    <t>D2024-05176</t>
  </si>
  <si>
    <t>东莞源创企业服务有限公司</t>
  </si>
  <si>
    <t>莞港外贸名品嘉年华</t>
  </si>
  <si>
    <r>
      <rPr>
        <sz val="10"/>
        <rFont val="宋体"/>
        <charset val="0"/>
      </rPr>
      <t>计算公式：</t>
    </r>
    <r>
      <rPr>
        <sz val="10"/>
        <rFont val="Times New Roman"/>
        <charset val="0"/>
      </rPr>
      <t>652934.00*50%=326467.00</t>
    </r>
    <r>
      <rPr>
        <sz val="10"/>
        <rFont val="宋体"/>
        <charset val="0"/>
      </rPr>
      <t>元</t>
    </r>
  </si>
  <si>
    <t>南城街道</t>
  </si>
  <si>
    <t>D2024-05171</t>
  </si>
  <si>
    <t>东莞市毛纺织行业协会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</si>
  <si>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年第二十一届中国（大朗）毛织产品交易会</t>
    </r>
  </si>
  <si>
    <r>
      <rPr>
        <sz val="10"/>
        <rFont val="宋体"/>
        <charset val="0"/>
      </rPr>
      <t>计算公式：</t>
    </r>
    <r>
      <rPr>
        <sz val="10"/>
        <rFont val="Times New Roman"/>
        <charset val="0"/>
      </rPr>
      <t>907590.20*50%=453795.10</t>
    </r>
    <r>
      <rPr>
        <sz val="10"/>
        <rFont val="宋体"/>
        <charset val="0"/>
      </rPr>
      <t>元</t>
    </r>
  </si>
  <si>
    <t>大朗镇</t>
  </si>
  <si>
    <r>
      <rPr>
        <sz val="10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</si>
</sst>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#,##0.0"/>
  </numFmts>
  <fonts count="36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0"/>
      <color indexed="8"/>
      <name val="Times New Roman"/>
      <charset val="0"/>
    </font>
    <font>
      <sz val="10"/>
      <name val="Times New Roman"/>
      <charset val="0"/>
    </font>
    <font>
      <sz val="11"/>
      <color indexed="8"/>
      <name val="宋体"/>
      <charset val="134"/>
    </font>
    <font>
      <sz val="18"/>
      <color indexed="8"/>
      <name val="方正小标宋简体"/>
      <charset val="0"/>
    </font>
    <font>
      <sz val="10"/>
      <color rgb="FF000000"/>
      <name val="Times New Roman"/>
      <charset val="0"/>
    </font>
    <font>
      <sz val="10"/>
      <name val="宋体"/>
      <charset val="0"/>
    </font>
    <font>
      <sz val="10"/>
      <color indexed="8"/>
      <name val="Times New Roman"/>
      <charset val="134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sz val="10"/>
      <name val="Times New Roman"/>
      <charset val="134"/>
    </font>
    <font>
      <sz val="11"/>
      <color indexed="8"/>
      <name val="Times New Roman"/>
      <charset val="134"/>
    </font>
    <font>
      <sz val="18"/>
      <color indexed="8"/>
      <name val="Times New Roman"/>
      <charset val="0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0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9"/>
  <sheetViews>
    <sheetView tabSelected="1" workbookViewId="0">
      <pane ySplit="2" topLeftCell="A7" activePane="bottomLeft" state="frozen"/>
      <selection/>
      <selection pane="bottomLeft" activeCell="O8" sqref="O8"/>
    </sheetView>
  </sheetViews>
  <sheetFormatPr defaultColWidth="9" defaultRowHeight="14.4"/>
  <cols>
    <col min="1" max="1" width="4.12962962962963" style="4" customWidth="1"/>
    <col min="2" max="2" width="6.75925925925926" style="4" customWidth="1"/>
    <col min="3" max="3" width="4.87962962962963" style="4" hidden="1" customWidth="1"/>
    <col min="4" max="4" width="13.75" style="4" customWidth="1"/>
    <col min="5" max="5" width="14.6296296296296" style="4" customWidth="1"/>
    <col min="6" max="6" width="5.11111111111111" style="4" hidden="1" customWidth="1"/>
    <col min="7" max="7" width="5.11111111111111" style="4" customWidth="1"/>
    <col min="8" max="8" width="12.5555555555556" style="4" customWidth="1"/>
    <col min="9" max="9" width="11.1296296296296" style="4" customWidth="1"/>
    <col min="10" max="10" width="5.22222222222222" style="4" customWidth="1"/>
    <col min="11" max="11" width="34.7777777777778" style="4" customWidth="1"/>
    <col min="12" max="12" width="11.1296296296296" style="4" customWidth="1"/>
    <col min="13" max="13" width="13.6666666666667" style="4" customWidth="1"/>
    <col min="14" max="14" width="22.1111111111111" style="4" customWidth="1"/>
    <col min="15" max="15" width="9.50925925925926" style="4" customWidth="1"/>
    <col min="16" max="16" width="12.7777777777778" style="32" customWidth="1"/>
    <col min="17" max="16384" width="9" style="4"/>
  </cols>
  <sheetData>
    <row r="1" s="1" customFormat="1" ht="5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35"/>
    </row>
    <row r="2" s="2" customFormat="1" ht="58" customHeight="1" spans="1:1637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9" t="s">
        <v>9</v>
      </c>
      <c r="J2" s="19" t="s">
        <v>10</v>
      </c>
      <c r="K2" s="7" t="s">
        <v>11</v>
      </c>
      <c r="L2" s="19" t="s">
        <v>12</v>
      </c>
      <c r="M2" s="18" t="s">
        <v>13</v>
      </c>
      <c r="N2" s="19" t="s">
        <v>14</v>
      </c>
      <c r="O2" s="20" t="s">
        <v>15</v>
      </c>
      <c r="P2" s="36" t="s">
        <v>16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9"/>
      <c r="XEU2" s="29"/>
    </row>
    <row r="3" s="2" customFormat="1" ht="80" customHeight="1" spans="1:16375">
      <c r="A3" s="16">
        <v>1</v>
      </c>
      <c r="B3" s="7" t="s">
        <v>17</v>
      </c>
      <c r="C3" s="7"/>
      <c r="D3" s="33" t="s">
        <v>18</v>
      </c>
      <c r="E3" s="8" t="s">
        <v>19</v>
      </c>
      <c r="F3" s="8" t="s">
        <v>20</v>
      </c>
      <c r="G3" s="8" t="s">
        <v>21</v>
      </c>
      <c r="H3" s="9">
        <v>162000</v>
      </c>
      <c r="I3" s="37">
        <v>10800</v>
      </c>
      <c r="J3" s="38">
        <v>5</v>
      </c>
      <c r="K3" s="8" t="s">
        <v>22</v>
      </c>
      <c r="L3" s="19">
        <v>1000000</v>
      </c>
      <c r="M3" s="9">
        <v>162000</v>
      </c>
      <c r="N3" s="39" t="s">
        <v>23</v>
      </c>
      <c r="O3" s="17" t="s">
        <v>24</v>
      </c>
      <c r="P3" s="40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9"/>
      <c r="XEU3" s="29"/>
    </row>
    <row r="4" s="2" customFormat="1" ht="80" customHeight="1" spans="1:16375">
      <c r="A4" s="16">
        <v>2</v>
      </c>
      <c r="B4" s="7" t="s">
        <v>25</v>
      </c>
      <c r="C4" s="7"/>
      <c r="D4" s="33" t="s">
        <v>26</v>
      </c>
      <c r="E4" s="8" t="s">
        <v>27</v>
      </c>
      <c r="F4" s="8" t="s">
        <v>20</v>
      </c>
      <c r="G4" s="8" t="s">
        <v>21</v>
      </c>
      <c r="H4" s="9">
        <v>180000</v>
      </c>
      <c r="I4" s="37">
        <v>12000</v>
      </c>
      <c r="J4" s="38">
        <v>5</v>
      </c>
      <c r="K4" s="8" t="s">
        <v>22</v>
      </c>
      <c r="L4" s="19">
        <v>1000000</v>
      </c>
      <c r="M4" s="9">
        <f t="shared" ref="M4:M8" si="0">H4</f>
        <v>180000</v>
      </c>
      <c r="N4" s="17" t="s">
        <v>28</v>
      </c>
      <c r="O4" s="17" t="s">
        <v>24</v>
      </c>
      <c r="P4" s="40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9"/>
      <c r="XEU4" s="29"/>
    </row>
    <row r="5" s="2" customFormat="1" ht="80" customHeight="1" spans="1:16375">
      <c r="A5" s="16">
        <v>3</v>
      </c>
      <c r="B5" s="7" t="s">
        <v>29</v>
      </c>
      <c r="C5" s="7"/>
      <c r="D5" s="33" t="s">
        <v>30</v>
      </c>
      <c r="E5" s="8" t="s">
        <v>31</v>
      </c>
      <c r="F5" s="8" t="s">
        <v>20</v>
      </c>
      <c r="G5" s="8" t="s">
        <v>21</v>
      </c>
      <c r="H5" s="9">
        <v>150000</v>
      </c>
      <c r="I5" s="37">
        <v>10000</v>
      </c>
      <c r="J5" s="38">
        <v>6</v>
      </c>
      <c r="K5" s="8" t="s">
        <v>22</v>
      </c>
      <c r="L5" s="19">
        <v>1000000</v>
      </c>
      <c r="M5" s="9">
        <f t="shared" si="0"/>
        <v>150000</v>
      </c>
      <c r="N5" s="39" t="s">
        <v>32</v>
      </c>
      <c r="O5" s="17" t="s">
        <v>33</v>
      </c>
      <c r="P5" s="40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9"/>
      <c r="XEU5" s="29"/>
    </row>
    <row r="6" s="2" customFormat="1" ht="80" customHeight="1" spans="1:16375">
      <c r="A6" s="16">
        <v>4</v>
      </c>
      <c r="B6" s="7" t="s">
        <v>34</v>
      </c>
      <c r="C6" s="7"/>
      <c r="D6" s="33" t="s">
        <v>35</v>
      </c>
      <c r="E6" s="8" t="s">
        <v>36</v>
      </c>
      <c r="F6" s="8" t="s">
        <v>20</v>
      </c>
      <c r="G6" s="8" t="s">
        <v>21</v>
      </c>
      <c r="H6" s="9">
        <v>300000</v>
      </c>
      <c r="I6" s="37">
        <v>20000</v>
      </c>
      <c r="J6" s="38">
        <v>5</v>
      </c>
      <c r="K6" s="8" t="s">
        <v>22</v>
      </c>
      <c r="L6" s="19">
        <v>1000000</v>
      </c>
      <c r="M6" s="9">
        <f t="shared" si="0"/>
        <v>300000</v>
      </c>
      <c r="N6" s="17" t="s">
        <v>37</v>
      </c>
      <c r="O6" s="17" t="s">
        <v>24</v>
      </c>
      <c r="P6" s="40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9"/>
      <c r="XEU6" s="29"/>
    </row>
    <row r="7" s="2" customFormat="1" ht="80" customHeight="1" spans="1:16375">
      <c r="A7" s="16">
        <v>5</v>
      </c>
      <c r="B7" s="7" t="s">
        <v>38</v>
      </c>
      <c r="C7" s="7"/>
      <c r="D7" s="33" t="s">
        <v>39</v>
      </c>
      <c r="E7" s="8" t="s">
        <v>40</v>
      </c>
      <c r="F7" s="8" t="s">
        <v>20</v>
      </c>
      <c r="G7" s="8" t="s">
        <v>21</v>
      </c>
      <c r="H7" s="9">
        <v>150000</v>
      </c>
      <c r="I7" s="37">
        <v>10000</v>
      </c>
      <c r="J7" s="38">
        <v>6</v>
      </c>
      <c r="K7" s="8" t="s">
        <v>22</v>
      </c>
      <c r="L7" s="19">
        <v>1000000</v>
      </c>
      <c r="M7" s="9">
        <f t="shared" si="0"/>
        <v>150000</v>
      </c>
      <c r="N7" s="17" t="s">
        <v>32</v>
      </c>
      <c r="O7" s="17" t="s">
        <v>41</v>
      </c>
      <c r="P7" s="25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29"/>
      <c r="XEU7" s="29"/>
    </row>
    <row r="8" s="2" customFormat="1" ht="80" customHeight="1" spans="1:16375">
      <c r="A8" s="16">
        <v>6</v>
      </c>
      <c r="B8" s="7" t="s">
        <v>42</v>
      </c>
      <c r="C8" s="7"/>
      <c r="D8" s="33" t="s">
        <v>30</v>
      </c>
      <c r="E8" s="8" t="s">
        <v>43</v>
      </c>
      <c r="F8" s="8"/>
      <c r="G8" s="8" t="s">
        <v>21</v>
      </c>
      <c r="H8" s="9">
        <v>150000</v>
      </c>
      <c r="I8" s="37">
        <v>10000</v>
      </c>
      <c r="J8" s="38">
        <v>5.5</v>
      </c>
      <c r="K8" s="8" t="s">
        <v>22</v>
      </c>
      <c r="L8" s="19">
        <v>1000000</v>
      </c>
      <c r="M8" s="9">
        <f t="shared" si="0"/>
        <v>150000</v>
      </c>
      <c r="N8" s="17" t="s">
        <v>32</v>
      </c>
      <c r="O8" s="17" t="s">
        <v>33</v>
      </c>
      <c r="P8" s="25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28"/>
      <c r="XBS8" s="28"/>
      <c r="XBT8" s="28"/>
      <c r="XBU8" s="28"/>
      <c r="XBV8" s="28"/>
      <c r="XBW8" s="28"/>
      <c r="XBX8" s="28"/>
      <c r="XBY8" s="28"/>
      <c r="XBZ8" s="28"/>
      <c r="XCA8" s="2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  <c r="XES8" s="28"/>
      <c r="XET8" s="29"/>
      <c r="XEU8" s="29"/>
    </row>
    <row r="9" s="2" customFormat="1" ht="56" customHeight="1" spans="1:16375">
      <c r="A9" s="34" t="s">
        <v>44</v>
      </c>
      <c r="B9" s="16"/>
      <c r="C9" s="16"/>
      <c r="D9" s="16"/>
      <c r="E9" s="16"/>
      <c r="F9" s="16"/>
      <c r="G9" s="16"/>
      <c r="H9" s="13">
        <f>SUM(H3:H8)</f>
        <v>1092000</v>
      </c>
      <c r="I9" s="13">
        <f>SUM(I3:I8)</f>
        <v>72800</v>
      </c>
      <c r="J9" s="13"/>
      <c r="K9" s="13"/>
      <c r="L9" s="13"/>
      <c r="M9" s="13">
        <f>SUM(M3:M8)</f>
        <v>1092000</v>
      </c>
      <c r="N9" s="19"/>
      <c r="O9" s="19"/>
      <c r="P9" s="26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8"/>
      <c r="WUX9" s="28"/>
      <c r="WUY9" s="28"/>
      <c r="WUZ9" s="28"/>
      <c r="WVA9" s="28"/>
      <c r="WVB9" s="28"/>
      <c r="WVC9" s="28"/>
      <c r="WVD9" s="28"/>
      <c r="WVE9" s="28"/>
      <c r="WVF9" s="28"/>
      <c r="WVG9" s="28"/>
      <c r="WVH9" s="28"/>
      <c r="WVI9" s="28"/>
      <c r="WVJ9" s="28"/>
      <c r="WVK9" s="28"/>
      <c r="WVL9" s="28"/>
      <c r="WVM9" s="28"/>
      <c r="WVN9" s="28"/>
      <c r="WVO9" s="28"/>
      <c r="WVP9" s="28"/>
      <c r="WVQ9" s="28"/>
      <c r="WVR9" s="28"/>
      <c r="WVS9" s="28"/>
      <c r="WVT9" s="28"/>
      <c r="WVU9" s="28"/>
      <c r="WVV9" s="28"/>
      <c r="WVW9" s="28"/>
      <c r="WVX9" s="28"/>
      <c r="WVY9" s="28"/>
      <c r="WVZ9" s="28"/>
      <c r="WWA9" s="28"/>
      <c r="WWB9" s="28"/>
      <c r="WWC9" s="28"/>
      <c r="WWD9" s="28"/>
      <c r="WWE9" s="28"/>
      <c r="WWF9" s="28"/>
      <c r="WWG9" s="28"/>
      <c r="WWH9" s="28"/>
      <c r="WWI9" s="28"/>
      <c r="WWJ9" s="28"/>
      <c r="WWK9" s="28"/>
      <c r="WWL9" s="28"/>
      <c r="WWM9" s="28"/>
      <c r="WWN9" s="28"/>
      <c r="WWO9" s="28"/>
      <c r="WWP9" s="28"/>
      <c r="WWQ9" s="28"/>
      <c r="WWR9" s="28"/>
      <c r="WWS9" s="28"/>
      <c r="WWT9" s="28"/>
      <c r="WWU9" s="28"/>
      <c r="WWV9" s="28"/>
      <c r="WWW9" s="28"/>
      <c r="WWX9" s="28"/>
      <c r="WWY9" s="28"/>
      <c r="WWZ9" s="28"/>
      <c r="WXA9" s="28"/>
      <c r="WXB9" s="28"/>
      <c r="WXC9" s="28"/>
      <c r="WXD9" s="28"/>
      <c r="WXE9" s="28"/>
      <c r="WXF9" s="28"/>
      <c r="WXG9" s="28"/>
      <c r="WXH9" s="28"/>
      <c r="WXI9" s="28"/>
      <c r="WXJ9" s="28"/>
      <c r="WXK9" s="28"/>
      <c r="WXL9" s="28"/>
      <c r="WXM9" s="28"/>
      <c r="WXN9" s="28"/>
      <c r="WXO9" s="28"/>
      <c r="WXP9" s="28"/>
      <c r="WXQ9" s="28"/>
      <c r="WXR9" s="28"/>
      <c r="WXS9" s="28"/>
      <c r="WXT9" s="28"/>
      <c r="WXU9" s="28"/>
      <c r="WXV9" s="28"/>
      <c r="WXW9" s="28"/>
      <c r="WXX9" s="28"/>
      <c r="WXY9" s="28"/>
      <c r="WXZ9" s="28"/>
      <c r="WYA9" s="28"/>
      <c r="WYB9" s="28"/>
      <c r="WYC9" s="28"/>
      <c r="WYD9" s="28"/>
      <c r="WYE9" s="28"/>
      <c r="WYF9" s="28"/>
      <c r="WYG9" s="28"/>
      <c r="WYH9" s="28"/>
      <c r="WYI9" s="28"/>
      <c r="WYJ9" s="28"/>
      <c r="WYK9" s="28"/>
      <c r="WYL9" s="28"/>
      <c r="WYM9" s="28"/>
      <c r="WYN9" s="28"/>
      <c r="WYO9" s="28"/>
      <c r="WYP9" s="28"/>
      <c r="WYQ9" s="28"/>
      <c r="WYR9" s="28"/>
      <c r="WYS9" s="28"/>
      <c r="WYT9" s="28"/>
      <c r="WYU9" s="28"/>
      <c r="WYV9" s="28"/>
      <c r="WYW9" s="28"/>
      <c r="WYX9" s="28"/>
      <c r="WYY9" s="28"/>
      <c r="WYZ9" s="28"/>
      <c r="WZA9" s="28"/>
      <c r="WZB9" s="28"/>
      <c r="WZC9" s="28"/>
      <c r="WZD9" s="28"/>
      <c r="WZE9" s="28"/>
      <c r="WZF9" s="28"/>
      <c r="WZG9" s="28"/>
      <c r="WZH9" s="28"/>
      <c r="WZI9" s="28"/>
      <c r="WZJ9" s="28"/>
      <c r="WZK9" s="28"/>
      <c r="WZL9" s="28"/>
      <c r="WZM9" s="28"/>
      <c r="WZN9" s="28"/>
      <c r="WZO9" s="28"/>
      <c r="WZP9" s="28"/>
      <c r="WZQ9" s="28"/>
      <c r="WZR9" s="28"/>
      <c r="WZS9" s="28"/>
      <c r="WZT9" s="28"/>
      <c r="WZU9" s="28"/>
      <c r="WZV9" s="28"/>
      <c r="WZW9" s="28"/>
      <c r="WZX9" s="28"/>
      <c r="WZY9" s="28"/>
      <c r="WZZ9" s="28"/>
      <c r="XAA9" s="28"/>
      <c r="XAB9" s="28"/>
      <c r="XAC9" s="28"/>
      <c r="XAD9" s="28"/>
      <c r="XAE9" s="28"/>
      <c r="XAF9" s="28"/>
      <c r="XAG9" s="28"/>
      <c r="XAH9" s="28"/>
      <c r="XAI9" s="28"/>
      <c r="XAJ9" s="28"/>
      <c r="XAK9" s="28"/>
      <c r="XAL9" s="28"/>
      <c r="XAM9" s="28"/>
      <c r="XAN9" s="28"/>
      <c r="XAO9" s="28"/>
      <c r="XAP9" s="28"/>
      <c r="XAQ9" s="28"/>
      <c r="XAR9" s="28"/>
      <c r="XAS9" s="28"/>
      <c r="XAT9" s="28"/>
      <c r="XAU9" s="28"/>
      <c r="XAV9" s="28"/>
      <c r="XAW9" s="28"/>
      <c r="XAX9" s="28"/>
      <c r="XAY9" s="28"/>
      <c r="XAZ9" s="28"/>
      <c r="XBA9" s="28"/>
      <c r="XBB9" s="28"/>
      <c r="XBC9" s="28"/>
      <c r="XBD9" s="28"/>
      <c r="XBE9" s="28"/>
      <c r="XBF9" s="28"/>
      <c r="XBG9" s="28"/>
      <c r="XBH9" s="28"/>
      <c r="XBI9" s="28"/>
      <c r="XBJ9" s="28"/>
      <c r="XBK9" s="28"/>
      <c r="XBL9" s="28"/>
      <c r="XBM9" s="28"/>
      <c r="XBN9" s="28"/>
      <c r="XBO9" s="28"/>
      <c r="XBP9" s="28"/>
      <c r="XBQ9" s="28"/>
      <c r="XBR9" s="28"/>
      <c r="XBS9" s="28"/>
      <c r="XBT9" s="28"/>
      <c r="XBU9" s="28"/>
      <c r="XBV9" s="28"/>
      <c r="XBW9" s="28"/>
      <c r="XBX9" s="28"/>
      <c r="XBY9" s="28"/>
      <c r="XBZ9" s="28"/>
      <c r="XCA9" s="28"/>
      <c r="XCB9" s="28"/>
      <c r="XCC9" s="28"/>
      <c r="XCD9" s="28"/>
      <c r="XCE9" s="28"/>
      <c r="XCF9" s="28"/>
      <c r="XCG9" s="28"/>
      <c r="XCH9" s="28"/>
      <c r="XCI9" s="28"/>
      <c r="XCJ9" s="28"/>
      <c r="XCK9" s="28"/>
      <c r="XCL9" s="28"/>
      <c r="XCM9" s="28"/>
      <c r="XCN9" s="28"/>
      <c r="XCO9" s="28"/>
      <c r="XCP9" s="28"/>
      <c r="XCQ9" s="28"/>
      <c r="XCR9" s="28"/>
      <c r="XCS9" s="28"/>
      <c r="XCT9" s="28"/>
      <c r="XCU9" s="28"/>
      <c r="XCV9" s="28"/>
      <c r="XCW9" s="28"/>
      <c r="XCX9" s="28"/>
      <c r="XCY9" s="28"/>
      <c r="XCZ9" s="28"/>
      <c r="XDA9" s="28"/>
      <c r="XDB9" s="28"/>
      <c r="XDC9" s="28"/>
      <c r="XDD9" s="28"/>
      <c r="XDE9" s="28"/>
      <c r="XDF9" s="28"/>
      <c r="XDG9" s="28"/>
      <c r="XDH9" s="28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28"/>
      <c r="XDU9" s="28"/>
      <c r="XDV9" s="28"/>
      <c r="XDW9" s="28"/>
      <c r="XDX9" s="28"/>
      <c r="XDY9" s="28"/>
      <c r="XDZ9" s="28"/>
      <c r="XEA9" s="28"/>
      <c r="XEB9" s="28"/>
      <c r="XEC9" s="28"/>
      <c r="XED9" s="28"/>
      <c r="XEE9" s="28"/>
      <c r="XEF9" s="28"/>
      <c r="XEG9" s="28"/>
      <c r="XEH9" s="28"/>
      <c r="XEI9" s="28"/>
      <c r="XEJ9" s="28"/>
      <c r="XEK9" s="28"/>
      <c r="XEL9" s="28"/>
      <c r="XEM9" s="28"/>
      <c r="XEN9" s="28"/>
      <c r="XEO9" s="28"/>
      <c r="XEP9" s="28"/>
      <c r="XEQ9" s="28"/>
      <c r="XER9" s="28"/>
      <c r="XES9" s="28"/>
      <c r="XET9" s="31"/>
      <c r="XEU9" s="31"/>
    </row>
  </sheetData>
  <mergeCells count="2">
    <mergeCell ref="A1:P1"/>
    <mergeCell ref="A9:G9"/>
  </mergeCells>
  <pageMargins left="0.751388888888889" right="0.751388888888889" top="0.196527777777778" bottom="0.196527777777778" header="0.5" footer="0.5"/>
  <pageSetup paperSize="9" scale="74" fitToHeight="0" orientation="landscape" horizontalDpi="600"/>
  <headerFooter>
    <oddHeader>&amp;L附件1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7"/>
  <sheetViews>
    <sheetView workbookViewId="0">
      <pane ySplit="2" topLeftCell="A5" activePane="bottomLeft" state="frozen"/>
      <selection/>
      <selection pane="bottomLeft" activeCell="I11" sqref="I11"/>
    </sheetView>
  </sheetViews>
  <sheetFormatPr defaultColWidth="9" defaultRowHeight="14.4" outlineLevelRow="6"/>
  <cols>
    <col min="1" max="1" width="4.12962962962963" style="4" customWidth="1"/>
    <col min="2" max="2" width="6.75925925925926" style="4" customWidth="1"/>
    <col min="3" max="3" width="4.87962962962963" style="4" hidden="1" customWidth="1"/>
    <col min="4" max="4" width="15.6296296296296" style="4" customWidth="1"/>
    <col min="5" max="5" width="14.6296296296296" style="4" customWidth="1"/>
    <col min="6" max="6" width="5.11111111111111" style="4" customWidth="1"/>
    <col min="7" max="7" width="11.8796296296296" style="4" customWidth="1"/>
    <col min="8" max="8" width="11.1296296296296" style="4" customWidth="1"/>
    <col min="9" max="9" width="5.22222222222222" style="4" customWidth="1"/>
    <col min="10" max="10" width="12.7777777777778" style="4" customWidth="1"/>
    <col min="11" max="11" width="26" style="4" customWidth="1"/>
    <col min="12" max="12" width="11.1296296296296" style="4" customWidth="1"/>
    <col min="13" max="13" width="13.2222222222222" style="4" customWidth="1"/>
    <col min="14" max="14" width="15.3333333333333" style="4" customWidth="1"/>
    <col min="15" max="15" width="9.50925925925926" style="4" customWidth="1"/>
    <col min="16" max="16" width="10.5555555555556" style="4" customWidth="1"/>
    <col min="17" max="16384" width="9" style="4"/>
  </cols>
  <sheetData>
    <row r="1" s="1" customFormat="1" ht="58" customHeight="1" spans="1:16">
      <c r="A1" s="5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58" customHeight="1" spans="1:1637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8</v>
      </c>
      <c r="H2" s="9" t="s">
        <v>9</v>
      </c>
      <c r="I2" s="17" t="s">
        <v>46</v>
      </c>
      <c r="J2" s="18" t="s">
        <v>47</v>
      </c>
      <c r="K2" s="7" t="s">
        <v>11</v>
      </c>
      <c r="L2" s="19" t="s">
        <v>12</v>
      </c>
      <c r="M2" s="18" t="s">
        <v>13</v>
      </c>
      <c r="N2" s="19" t="s">
        <v>14</v>
      </c>
      <c r="O2" s="20" t="s">
        <v>15</v>
      </c>
      <c r="P2" s="21" t="s">
        <v>48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9"/>
      <c r="XEU2" s="29"/>
    </row>
    <row r="3" s="3" customFormat="1" ht="86" customHeight="1" spans="1:16375">
      <c r="A3" s="10">
        <v>1</v>
      </c>
      <c r="B3" s="11" t="s">
        <v>49</v>
      </c>
      <c r="C3" s="11"/>
      <c r="D3" s="12" t="s">
        <v>35</v>
      </c>
      <c r="E3" s="12" t="s">
        <v>50</v>
      </c>
      <c r="F3" s="12" t="s">
        <v>51</v>
      </c>
      <c r="G3" s="13">
        <v>300000</v>
      </c>
      <c r="H3" s="14">
        <v>50000</v>
      </c>
      <c r="I3" s="22">
        <v>4</v>
      </c>
      <c r="J3" s="13">
        <v>657000</v>
      </c>
      <c r="K3" s="11" t="s">
        <v>52</v>
      </c>
      <c r="L3" s="23">
        <v>300000</v>
      </c>
      <c r="M3" s="13">
        <v>300000</v>
      </c>
      <c r="N3" s="24" t="s">
        <v>53</v>
      </c>
      <c r="O3" s="17" t="s">
        <v>24</v>
      </c>
      <c r="P3" s="25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30"/>
      <c r="XEU3" s="30"/>
    </row>
    <row r="4" s="3" customFormat="1" ht="84" customHeight="1" spans="1:16375">
      <c r="A4" s="10">
        <v>2</v>
      </c>
      <c r="B4" s="11" t="s">
        <v>54</v>
      </c>
      <c r="C4" s="11"/>
      <c r="D4" s="12" t="s">
        <v>55</v>
      </c>
      <c r="E4" s="12" t="s">
        <v>56</v>
      </c>
      <c r="F4" s="12" t="s">
        <v>51</v>
      </c>
      <c r="G4" s="13">
        <v>300000</v>
      </c>
      <c r="H4" s="14">
        <v>48000</v>
      </c>
      <c r="I4" s="22">
        <v>4</v>
      </c>
      <c r="J4" s="13">
        <v>638700</v>
      </c>
      <c r="K4" s="11" t="s">
        <v>52</v>
      </c>
      <c r="L4" s="23">
        <v>300000</v>
      </c>
      <c r="M4" s="13">
        <v>300000</v>
      </c>
      <c r="N4" s="24" t="s">
        <v>57</v>
      </c>
      <c r="O4" s="24" t="s">
        <v>58</v>
      </c>
      <c r="P4" s="25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30"/>
      <c r="XEU4" s="30"/>
    </row>
    <row r="5" s="3" customFormat="1" ht="84" customHeight="1" spans="1:16375">
      <c r="A5" s="10">
        <v>3</v>
      </c>
      <c r="B5" s="11" t="s">
        <v>59</v>
      </c>
      <c r="C5" s="11"/>
      <c r="D5" s="12" t="s">
        <v>60</v>
      </c>
      <c r="E5" s="12" t="s">
        <v>61</v>
      </c>
      <c r="F5" s="12" t="s">
        <v>51</v>
      </c>
      <c r="G5" s="13">
        <v>300000</v>
      </c>
      <c r="H5" s="14">
        <v>20000</v>
      </c>
      <c r="I5" s="22">
        <v>7</v>
      </c>
      <c r="J5" s="13">
        <v>652934</v>
      </c>
      <c r="K5" s="11" t="s">
        <v>52</v>
      </c>
      <c r="L5" s="23">
        <v>300000</v>
      </c>
      <c r="M5" s="13">
        <v>300000</v>
      </c>
      <c r="N5" s="24" t="s">
        <v>62</v>
      </c>
      <c r="O5" s="17" t="s">
        <v>63</v>
      </c>
      <c r="P5" s="25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30"/>
      <c r="XEU5" s="30"/>
    </row>
    <row r="6" s="3" customFormat="1" ht="88" customHeight="1" spans="1:16375">
      <c r="A6" s="10">
        <v>4</v>
      </c>
      <c r="B6" s="11" t="s">
        <v>64</v>
      </c>
      <c r="C6" s="11"/>
      <c r="D6" s="12" t="s">
        <v>65</v>
      </c>
      <c r="E6" s="11" t="s">
        <v>66</v>
      </c>
      <c r="F6" s="12" t="s">
        <v>51</v>
      </c>
      <c r="G6" s="13">
        <v>300000</v>
      </c>
      <c r="H6" s="14">
        <v>120000</v>
      </c>
      <c r="I6" s="22">
        <v>3</v>
      </c>
      <c r="J6" s="13">
        <v>907590.2</v>
      </c>
      <c r="K6" s="11" t="s">
        <v>52</v>
      </c>
      <c r="L6" s="23">
        <v>300000</v>
      </c>
      <c r="M6" s="13">
        <v>300000</v>
      </c>
      <c r="N6" s="24" t="s">
        <v>67</v>
      </c>
      <c r="O6" s="24" t="s">
        <v>68</v>
      </c>
      <c r="P6" s="25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30"/>
      <c r="XEU6" s="30"/>
    </row>
    <row r="7" s="2" customFormat="1" ht="40" customHeight="1" spans="1:16375">
      <c r="A7" s="15" t="s">
        <v>69</v>
      </c>
      <c r="B7" s="16"/>
      <c r="C7" s="16"/>
      <c r="D7" s="16"/>
      <c r="E7" s="16"/>
      <c r="F7" s="16"/>
      <c r="G7" s="13">
        <f>SUM(G3:G6)</f>
        <v>1200000</v>
      </c>
      <c r="H7" s="13">
        <f>SUM(H3:H6)</f>
        <v>238000</v>
      </c>
      <c r="I7" s="13"/>
      <c r="J7" s="13">
        <f>SUM(J3:J6)</f>
        <v>2856224.2</v>
      </c>
      <c r="K7" s="11"/>
      <c r="L7" s="13"/>
      <c r="M7" s="13">
        <f>SUM(M3:M6)</f>
        <v>1200000</v>
      </c>
      <c r="N7" s="24"/>
      <c r="O7" s="17"/>
      <c r="P7" s="26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31"/>
      <c r="XEU7" s="31"/>
    </row>
  </sheetData>
  <mergeCells count="2">
    <mergeCell ref="A1:P1"/>
    <mergeCell ref="A7:F7"/>
  </mergeCells>
  <pageMargins left="0.751388888888889" right="0.751388888888889" top="1" bottom="1" header="0.5" footer="0.5"/>
  <pageSetup paperSize="9" scale="76" fitToHeight="0" orientation="landscape" horizontalDpi="600"/>
  <headerFooter>
    <oddHeader>&amp;L附件2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内外贸一体化重点展会（2024）</vt:lpstr>
      <vt:lpstr>内外贸一体化特色展会（2024）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2025-06-27T00:46:03Z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2689EACEFB9F4F05B5BC834C6EC92121</vt:lpwstr>
  </property>
</Properties>
</file>