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通过（调整后）" sheetId="5" r:id="rId1"/>
    <sheet name="不通过" sheetId="2" r:id="rId2"/>
  </sheets>
  <externalReferences>
    <externalReference r:id="rId3"/>
  </externalReferences>
  <definedNames>
    <definedName name="_xlnm._FilterDatabase" localSheetId="0" hidden="1">'通过（调整后）'!$A$5:$O$757</definedName>
    <definedName name="_xlnm._FilterDatabase" localSheetId="1" hidden="1">不通过!$A$5:$Q$21</definedName>
    <definedName name="_xlnm.Print_Titles" localSheetId="1">不通过!$4:$5</definedName>
    <definedName name="_xlnm.Print_Area" localSheetId="0">'通过（调整后）'!$A$1:$O$758</definedName>
    <definedName name="_xlnm.Print_Titles" localSheetId="0">'通过（调整后）'!$4:$5</definedName>
  </definedNames>
  <calcPr calcId="144525"/>
</workbook>
</file>

<file path=xl/sharedStrings.xml><?xml version="1.0" encoding="utf-8"?>
<sst xmlns="http://schemas.openxmlformats.org/spreadsheetml/2006/main" count="5391" uniqueCount="1536">
  <si>
    <t>2025年省级促进经济高质量发展专项资金(“粤贸全国”事项)第一批资金申报项目审核表（通过）</t>
  </si>
  <si>
    <t>序号</t>
  </si>
  <si>
    <t>项目
编号</t>
  </si>
  <si>
    <t>企业名称</t>
  </si>
  <si>
    <t>项目名称</t>
  </si>
  <si>
    <t>所属
专项</t>
  </si>
  <si>
    <t>费用
类别</t>
  </si>
  <si>
    <t>市级已补贴金额（元）</t>
  </si>
  <si>
    <t>展位数（个）</t>
  </si>
  <si>
    <r>
      <t>展位
面积
(m</t>
    </r>
    <r>
      <rPr>
        <b/>
        <sz val="12"/>
        <rFont val="宋体"/>
        <charset val="134"/>
      </rPr>
      <t>²</t>
    </r>
    <r>
      <rPr>
        <b/>
        <sz val="12"/>
        <rFont val="仿宋"/>
        <charset val="134"/>
      </rPr>
      <t>)</t>
    </r>
  </si>
  <si>
    <t>展位费（元）</t>
  </si>
  <si>
    <t>审核情况</t>
  </si>
  <si>
    <t>备注</t>
  </si>
  <si>
    <t>资助标准</t>
  </si>
  <si>
    <r>
      <t>最高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资助额</t>
    </r>
  </si>
  <si>
    <t>入库金额（按展位费50%折算，不超过10万元，且省市补贴总额不超过100%）</t>
  </si>
  <si>
    <t>按下达资金分配后资助金额（统一按55%计算，并以十位数向上取整）</t>
  </si>
  <si>
    <t>D2023-07686</t>
  </si>
  <si>
    <t>东莞思高机械设备有限公司</t>
  </si>
  <si>
    <t>第二十六届中国（温州）国际皮革、鞋材、鞋机展览会</t>
  </si>
  <si>
    <t>境内展会（目录内专业展）</t>
  </si>
  <si>
    <t>展位费</t>
  </si>
  <si>
    <r>
      <t>展位费</t>
    </r>
    <r>
      <rPr>
        <sz val="11"/>
        <rFont val="Times New Roman"/>
        <charset val="134"/>
      </rPr>
      <t>50%</t>
    </r>
  </si>
  <si>
    <r>
      <t>10</t>
    </r>
    <r>
      <rPr>
        <sz val="11"/>
        <rFont val="宋体"/>
        <charset val="134"/>
      </rPr>
      <t>万元</t>
    </r>
  </si>
  <si>
    <t>D2023-07690</t>
  </si>
  <si>
    <t>奥迪力自动化设备(东莞)有限公司</t>
  </si>
  <si>
    <t>D2023-07696</t>
  </si>
  <si>
    <t>东莞市矩正电子科技有限公司</t>
  </si>
  <si>
    <t>D2023-07722</t>
  </si>
  <si>
    <t>东莞市西马克智能设备有限公司</t>
  </si>
  <si>
    <t>D2023-07710</t>
  </si>
  <si>
    <t>东莞市合昌针车贸易有限公司</t>
  </si>
  <si>
    <t>D2023-07709</t>
  </si>
  <si>
    <t>东莞市顺心自动化设备有限公司</t>
  </si>
  <si>
    <t>D2023-07723</t>
  </si>
  <si>
    <t>东莞市宜展环保科技有限公司</t>
  </si>
  <si>
    <t>D2023-07735</t>
  </si>
  <si>
    <t>东莞德尔激光科技有限公司</t>
  </si>
  <si>
    <t>D2023-07757</t>
  </si>
  <si>
    <t>东莞市智睿智能科技有限公司</t>
  </si>
  <si>
    <t>D2023-07758</t>
  </si>
  <si>
    <t>东莞市森焱自动化科技有限公司</t>
  </si>
  <si>
    <t>D2023-07765</t>
  </si>
  <si>
    <t>东莞东瑞机械科技有限公司</t>
  </si>
  <si>
    <t>D2023-07766</t>
  </si>
  <si>
    <t>东莞市爱玛数控科技有限公司</t>
  </si>
  <si>
    <t>D2023-07772</t>
  </si>
  <si>
    <t>东莞云展智能装备有限公司</t>
  </si>
  <si>
    <t>D2023-07780</t>
  </si>
  <si>
    <t>东莞爱邦自动化技术有限公司</t>
  </si>
  <si>
    <t>D2023-07793</t>
  </si>
  <si>
    <t>东莞市棱志鞋材有限公司</t>
  </si>
  <si>
    <t>D2023-07802</t>
  </si>
  <si>
    <t>东莞市卡色美数码科技有限公司</t>
  </si>
  <si>
    <t>D2023-07804</t>
  </si>
  <si>
    <t>广东隆祺新材料科技有限公司</t>
  </si>
  <si>
    <t>D2023-07821</t>
  </si>
  <si>
    <t>东莞市光博士激光科技股份有限公司</t>
  </si>
  <si>
    <t>D2023-07823</t>
  </si>
  <si>
    <t>东莞市诚印有机硅科技有限公司</t>
  </si>
  <si>
    <t>D2023-07838</t>
  </si>
  <si>
    <t>东莞市耀新机械设备有限公司</t>
  </si>
  <si>
    <t>D2023-07852</t>
  </si>
  <si>
    <t>东莞市英东新材料科技有限公司</t>
  </si>
  <si>
    <t>D2023-08372</t>
  </si>
  <si>
    <t>东莞市金沃新材料科技有限公司</t>
  </si>
  <si>
    <t>D2023-07862</t>
  </si>
  <si>
    <t>东莞市南欣鞋材贸易有限公司</t>
  </si>
  <si>
    <t>D2023-07872</t>
  </si>
  <si>
    <t>广东腾誉龙自动化设备有限公司</t>
  </si>
  <si>
    <t>D2023-07871</t>
  </si>
  <si>
    <t>广东广速智能科技有限公司</t>
  </si>
  <si>
    <t>D2023-07901</t>
  </si>
  <si>
    <t>东莞宝景化工有限公司</t>
  </si>
  <si>
    <t>D2023-08141</t>
  </si>
  <si>
    <t>东莞市安泽自动化设备有限公司</t>
  </si>
  <si>
    <t>D2023-07950</t>
  </si>
  <si>
    <t>东莞枫途科技有限公司</t>
  </si>
  <si>
    <t>D2023-07995</t>
  </si>
  <si>
    <t>东莞市元兴锋机械有限公司</t>
  </si>
  <si>
    <t>D2023-08128</t>
  </si>
  <si>
    <t>新携途供应链管理(东莞)有限公司</t>
  </si>
  <si>
    <t>D2023-08144</t>
  </si>
  <si>
    <t>东莞市台塑实业有限公司</t>
  </si>
  <si>
    <t>D2023-08169</t>
  </si>
  <si>
    <t>广东腾宏机械科技有限公司</t>
  </si>
  <si>
    <t>D2023-08178</t>
  </si>
  <si>
    <t>东莞市国华鞋材有限公司</t>
  </si>
  <si>
    <t>D2023-08213</t>
  </si>
  <si>
    <t>东莞市益顺机械科技有限公司</t>
  </si>
  <si>
    <t>D2023-08294</t>
  </si>
  <si>
    <t>东莞市裕隆机械制造有限公司</t>
  </si>
  <si>
    <t>D2023-08296</t>
  </si>
  <si>
    <t>东莞市博斯蒂新材料有限公司</t>
  </si>
  <si>
    <t>D2023-08300</t>
  </si>
  <si>
    <t>广东省嘉亿联合数码科技有限公司</t>
  </si>
  <si>
    <t>D2023-08332</t>
  </si>
  <si>
    <t>东莞市鼎裕鞋材有限公司</t>
  </si>
  <si>
    <t>D2023-08333</t>
  </si>
  <si>
    <t>东莞市兆雅机械有限公司</t>
  </si>
  <si>
    <t>D2023-08337</t>
  </si>
  <si>
    <t>东莞新井村化工科技有限公司</t>
  </si>
  <si>
    <t>D2023-08350</t>
  </si>
  <si>
    <t>东莞市裕懋智能科技有限公司</t>
  </si>
  <si>
    <t>D2023-08346</t>
  </si>
  <si>
    <t>东莞市福顺源新材料纺织有限公司</t>
  </si>
  <si>
    <t>D2023-08347</t>
  </si>
  <si>
    <t>东莞市科睿制冷设备工程有限公司</t>
  </si>
  <si>
    <t>D2023-08375</t>
  </si>
  <si>
    <t>东莞市明珊机械制造有限公司</t>
  </si>
  <si>
    <t>D2023-08406</t>
  </si>
  <si>
    <t>东莞市科多有机硅材料有限公司</t>
  </si>
  <si>
    <t>D2023-08436</t>
  </si>
  <si>
    <t>东莞市融信商贸有限公司</t>
  </si>
  <si>
    <t>D2023-08446</t>
  </si>
  <si>
    <t>东莞市黑特新材料有限公司</t>
  </si>
  <si>
    <t>D2023-08560</t>
  </si>
  <si>
    <t>广东力宇益宝鞋材有限公司</t>
  </si>
  <si>
    <t>D2023-08614</t>
  </si>
  <si>
    <t>东莞三漆新材料有限公司</t>
  </si>
  <si>
    <t>D2023-08627</t>
  </si>
  <si>
    <t>东莞市润泽纺织品有限公司</t>
  </si>
  <si>
    <t>D2023-08761</t>
  </si>
  <si>
    <t>东莞市高阳布艺有限公司</t>
  </si>
  <si>
    <t>D2023-08945</t>
  </si>
  <si>
    <t>东莞市三岱编织材料有限公司</t>
  </si>
  <si>
    <t>D2023-08959</t>
  </si>
  <si>
    <t>东莞市俊熙新材料科技有限公司</t>
  </si>
  <si>
    <t>D2023-08965</t>
  </si>
  <si>
    <t>东莞市进欣新材料线带有限公司</t>
  </si>
  <si>
    <t>D2023-08984</t>
  </si>
  <si>
    <t>东莞市远大机械有限公司</t>
  </si>
  <si>
    <t>D2023-09000</t>
  </si>
  <si>
    <t>东莞市广杰鞋材有限公司</t>
  </si>
  <si>
    <t>D2023-08058</t>
  </si>
  <si>
    <t>东莞市富粤机械有限公司</t>
  </si>
  <si>
    <t>CME上海国际机床展</t>
  </si>
  <si>
    <t>D2023-09043</t>
  </si>
  <si>
    <t>隆昌精机有限公司</t>
  </si>
  <si>
    <t>D2023-09024</t>
  </si>
  <si>
    <t>东莞市千岛机械制造有限公司</t>
  </si>
  <si>
    <t>D2023-09022</t>
  </si>
  <si>
    <t>东莞市普利芬科技有限公司</t>
  </si>
  <si>
    <t>D2023-09018</t>
  </si>
  <si>
    <t>东莞市金保机电有限公司</t>
  </si>
  <si>
    <t>D2023-09010</t>
  </si>
  <si>
    <t>东莞市锐豪五金模具材料有限公司</t>
  </si>
  <si>
    <t>D2023-08262</t>
  </si>
  <si>
    <t>广东丞洋智能设备有限公司</t>
  </si>
  <si>
    <t>D2023-08994</t>
  </si>
  <si>
    <t>东莞市富特钻石工具有限公司</t>
  </si>
  <si>
    <t>D2023-08085</t>
  </si>
  <si>
    <t>东莞市三叠泉精密工具有限公司</t>
  </si>
  <si>
    <t>D2023-08114</t>
  </si>
  <si>
    <t>东莞市菱珑五金有限公司</t>
  </si>
  <si>
    <t>D2023-08956</t>
  </si>
  <si>
    <t>东莞市铭泽五金机械有限公司</t>
  </si>
  <si>
    <t>D2023-08142</t>
  </si>
  <si>
    <t>广东久久犇科技有限公司</t>
  </si>
  <si>
    <t>D2023-08924</t>
  </si>
  <si>
    <t>东莞市嘉刚机电科技发展有限公司</t>
  </si>
  <si>
    <t>D2023-08910</t>
  </si>
  <si>
    <t>东莞市至扬五金配件有限公司</t>
  </si>
  <si>
    <t>D2023-08877</t>
  </si>
  <si>
    <t>普锐米勒机床(东莞)有限公司</t>
  </si>
  <si>
    <t>D2023-08893</t>
  </si>
  <si>
    <t>东莞市米斯特数控刀具有限公司</t>
  </si>
  <si>
    <t>D2023-08871</t>
  </si>
  <si>
    <t>东莞市米凯尔数控科技有限公司</t>
  </si>
  <si>
    <t>D2023-08858</t>
  </si>
  <si>
    <t>东莞金研精密研磨机械制造有限公司</t>
  </si>
  <si>
    <t>D2023-08848</t>
  </si>
  <si>
    <t>东莞市飞成数控模具有限公司</t>
  </si>
  <si>
    <t>D2023-08408</t>
  </si>
  <si>
    <t>东莞市明云五金模具材料有限公司</t>
  </si>
  <si>
    <t>D2023-08277</t>
  </si>
  <si>
    <t>东莞市默德斯克数控刀具有限公司</t>
  </si>
  <si>
    <t>D2023-08080</t>
  </si>
  <si>
    <t>东莞市起跃数控刀具有限公司</t>
  </si>
  <si>
    <t>D2023-08823</t>
  </si>
  <si>
    <t>东莞市顺驰机械有限公司</t>
  </si>
  <si>
    <t>D2023-08801</t>
  </si>
  <si>
    <t>东莞市萨格机床有限公司</t>
  </si>
  <si>
    <t>D2023-08793</t>
  </si>
  <si>
    <t>广东今一机械有限公司</t>
  </si>
  <si>
    <t>D2023-08705</t>
  </si>
  <si>
    <t>东莞市龙晶微钻精密工具有限公司</t>
  </si>
  <si>
    <t>D2023-08081</t>
  </si>
  <si>
    <t>东莞市鼎力机械科技有限公司</t>
  </si>
  <si>
    <t>D2023-08729</t>
  </si>
  <si>
    <t>东莞市琪琪印刷制品有限公司</t>
  </si>
  <si>
    <t>D2023-08696</t>
  </si>
  <si>
    <t>东莞市益坤五金机械有限公司</t>
  </si>
  <si>
    <t>D2023-08631</t>
  </si>
  <si>
    <t>东莞市嘉坤机械有限公司</t>
  </si>
  <si>
    <t>D2023-08423</t>
  </si>
  <si>
    <t>广东万濠精密仪器股份有限公司</t>
  </si>
  <si>
    <t>D2023-08644</t>
  </si>
  <si>
    <t>广东博芽智能机械有限公司</t>
  </si>
  <si>
    <t>D2023-08610</t>
  </si>
  <si>
    <t>东莞市宝桢研磨机械有限公司</t>
  </si>
  <si>
    <t>D2023-08554</t>
  </si>
  <si>
    <t>东莞市伯斯卡尔切削工具有限公司</t>
  </si>
  <si>
    <t>D2023-08623</t>
  </si>
  <si>
    <t>东莞市扬牧数控科技有限公司</t>
  </si>
  <si>
    <t>D2023-08525</t>
  </si>
  <si>
    <t>东莞市翔亚机械设备有限公司</t>
  </si>
  <si>
    <t>D2023-08473</t>
  </si>
  <si>
    <t>广东工机智能装备有限公司</t>
  </si>
  <si>
    <t>D2023-08458</t>
  </si>
  <si>
    <t>东莞市培迪五金贸易有限公司</t>
  </si>
  <si>
    <t>D2023-08454</t>
  </si>
  <si>
    <t>东莞市文楠机械科技有限公司</t>
  </si>
  <si>
    <t>D2023-08413</t>
  </si>
  <si>
    <t>东莞市耐固精密机械有限公司</t>
  </si>
  <si>
    <t>D2023-08443</t>
  </si>
  <si>
    <t>东莞市尚工精密五金科技有限公司</t>
  </si>
  <si>
    <t>D2023-08438</t>
  </si>
  <si>
    <t>东莞市亚亮五金机械有限公司</t>
  </si>
  <si>
    <t>D2023-08431</t>
  </si>
  <si>
    <t>东莞市崧山机械有限公司</t>
  </si>
  <si>
    <t>D2023-08416</t>
  </si>
  <si>
    <t>东莞市住野五金机械有限公司</t>
  </si>
  <si>
    <t>D2023-07688</t>
  </si>
  <si>
    <t>东莞市嵩濠五金机械有限公司</t>
  </si>
  <si>
    <t>D2023-08368</t>
  </si>
  <si>
    <t>东莞市德韩刀具有限公司</t>
  </si>
  <si>
    <t>D2023-08369</t>
  </si>
  <si>
    <t>东莞市赫普机械五金有限公司</t>
  </si>
  <si>
    <t>D2023-08355</t>
  </si>
  <si>
    <t>东莞市建达鑫切削刀具有限公司</t>
  </si>
  <si>
    <t>D2023-08353</t>
  </si>
  <si>
    <t>东莞市东方器度测量技术有限公司</t>
  </si>
  <si>
    <t>D2023-08338</t>
  </si>
  <si>
    <t>东莞市瑞科制冷设备有限公司</t>
  </si>
  <si>
    <t>D2023-08325</t>
  </si>
  <si>
    <t>广东优能特五金科技有限公司</t>
  </si>
  <si>
    <t>D2023-08321</t>
  </si>
  <si>
    <t>广东豪特曼机床股份有限公司</t>
  </si>
  <si>
    <t>D2023-08295</t>
  </si>
  <si>
    <t>广东群辉防护技术有限公司</t>
  </si>
  <si>
    <t>D2023-08293</t>
  </si>
  <si>
    <t>东莞市超锋利磨具磨料有限公司</t>
  </si>
  <si>
    <t>D2023-08286</t>
  </si>
  <si>
    <t>东莞市佰仕成数控刀具有限公司</t>
  </si>
  <si>
    <t>D2023-08274</t>
  </si>
  <si>
    <t>东莞丰堡精密机械有限公司</t>
  </si>
  <si>
    <t>D2023-08270</t>
  </si>
  <si>
    <t>东莞市泓锆精密模具有限公司</t>
  </si>
  <si>
    <t>D2023-08254</t>
  </si>
  <si>
    <t>东莞市精多胜模具配件有限公司</t>
  </si>
  <si>
    <t>D2023-08302</t>
  </si>
  <si>
    <t>广东高畅智能液压科技有限公司</t>
  </si>
  <si>
    <t>D2023-08233</t>
  </si>
  <si>
    <t>广东万良精工科技有限公司</t>
  </si>
  <si>
    <t>D2023-08214</t>
  </si>
  <si>
    <t>东莞市东蔚精密机械有限公司</t>
  </si>
  <si>
    <t>D2023-08190</t>
  </si>
  <si>
    <t>东莞市捷上匠德数控机床有限公司</t>
  </si>
  <si>
    <t>D2023-08161</t>
  </si>
  <si>
    <t>东莞市华亿信钻石工具科技有限公司</t>
  </si>
  <si>
    <t>D2023-08149</t>
  </si>
  <si>
    <t>东莞市嘉河泵业有限公司</t>
  </si>
  <si>
    <t>D2023-08229</t>
  </si>
  <si>
    <t>东莞市好手机电科技有限公司</t>
  </si>
  <si>
    <t>D2023-08087</t>
  </si>
  <si>
    <t>巨冈精工(广东)股份有限公司</t>
  </si>
  <si>
    <t>D2023-08064</t>
  </si>
  <si>
    <t>东莞市伊美特刀具有限公司</t>
  </si>
  <si>
    <t>D2023-07832</t>
  </si>
  <si>
    <t>广东钲捷智能科技有限公司</t>
  </si>
  <si>
    <t>D2023-07999</t>
  </si>
  <si>
    <t>东莞市骏昂精密设备有限公司</t>
  </si>
  <si>
    <t>D2023-07959</t>
  </si>
  <si>
    <t>东莞市普发涂层技术有限公司</t>
  </si>
  <si>
    <t>D2023-07888</t>
  </si>
  <si>
    <t>广东铨冠智能科技有限公司</t>
  </si>
  <si>
    <t>D2023-07809</t>
  </si>
  <si>
    <t>合一智能科技(东莞)有限公司</t>
  </si>
  <si>
    <t>D2023-07748</t>
  </si>
  <si>
    <t>广东中聪智能装备有限公司</t>
  </si>
  <si>
    <t>D2023-07747</t>
  </si>
  <si>
    <t>广东光之大传动元件有限公司</t>
  </si>
  <si>
    <t>D2023-06559</t>
  </si>
  <si>
    <t>广东双利刀具有限公司</t>
  </si>
  <si>
    <t>D2023-06561</t>
  </si>
  <si>
    <t>东莞市磐鑫自动化科技有限公司</t>
  </si>
  <si>
    <t>慕尼黑上海电子展/慕尼黑上海光博会</t>
  </si>
  <si>
    <t>D2023-07437</t>
  </si>
  <si>
    <t>富通尼激光科技(东莞)有限公司</t>
  </si>
  <si>
    <t>D2023-07585</t>
  </si>
  <si>
    <t>全天自动化能源科技(东莞)有限公司</t>
  </si>
  <si>
    <t>D2023-07783</t>
  </si>
  <si>
    <t>东莞乐视自动化科技有限公司</t>
  </si>
  <si>
    <t>D2023-07788</t>
  </si>
  <si>
    <t>东莞市辰科自动化科技有限公司</t>
  </si>
  <si>
    <t>D2023-08198</t>
  </si>
  <si>
    <t>东莞敏威光电科技有限公司</t>
  </si>
  <si>
    <t>D2023-08359</t>
  </si>
  <si>
    <t>东莞市菲视特光学科技有限公司</t>
  </si>
  <si>
    <t>D2023-08666</t>
  </si>
  <si>
    <t>亚得电子(东莞)有限公司</t>
  </si>
  <si>
    <t>D2023-08909</t>
  </si>
  <si>
    <t>东莞市科尼盛电子有限公司</t>
  </si>
  <si>
    <t>D2023-08752</t>
  </si>
  <si>
    <t>东莞市蓝宇激光有限公司</t>
  </si>
  <si>
    <t>D2023-08786</t>
  </si>
  <si>
    <t>东莞市川富电子有限公司</t>
  </si>
  <si>
    <t>D2023-08839</t>
  </si>
  <si>
    <t>东莞市兆丰精密仪器有限公司</t>
  </si>
  <si>
    <t>D2023-08986</t>
  </si>
  <si>
    <t>东莞市盛雄激光先进装备股份有限公司</t>
  </si>
  <si>
    <t>D2023-09002</t>
  </si>
  <si>
    <t>三友联众集团股份有限公司</t>
  </si>
  <si>
    <t>D2023-09028</t>
  </si>
  <si>
    <t>东莞市思索技术股份有限公司</t>
  </si>
  <si>
    <t>D2023-09068</t>
  </si>
  <si>
    <t>东莞市中汇瑞德电子股份有限公司</t>
  </si>
  <si>
    <t>D2023-07789</t>
  </si>
  <si>
    <t>广东顺尚信光电科技有限公司</t>
  </si>
  <si>
    <t>D2023-08993</t>
  </si>
  <si>
    <t>东莞市斯派特激光科技有限公司</t>
  </si>
  <si>
    <t>D2023-09081</t>
  </si>
  <si>
    <t>广东济德精密电子有限公司</t>
  </si>
  <si>
    <t>D2023-08409</t>
  </si>
  <si>
    <t>青岛国际工业自动化技术及智能装备展</t>
  </si>
  <si>
    <t>D2023-08725</t>
  </si>
  <si>
    <t>东莞市艾普希隆电气有限公司</t>
  </si>
  <si>
    <t>D2023-08459</t>
  </si>
  <si>
    <t>东莞合信达自动化科技有限公司</t>
  </si>
  <si>
    <t>D2023-08572</t>
  </si>
  <si>
    <t>东莞市威驰机电设备有限公司</t>
  </si>
  <si>
    <t>D2023-08628</t>
  </si>
  <si>
    <t>东莞市丰收实业有限公司</t>
  </si>
  <si>
    <t>D2023-08642</t>
  </si>
  <si>
    <t>睿恩特智能装备(东莞)有限公司</t>
  </si>
  <si>
    <t>D2023-08663</t>
  </si>
  <si>
    <t>那智工业(广东)有限公司</t>
  </si>
  <si>
    <t>D2023-08678</t>
  </si>
  <si>
    <t>D2023-08681</t>
  </si>
  <si>
    <t>东莞市翼丰机械科技有限公司</t>
  </si>
  <si>
    <t>D2023-08692</t>
  </si>
  <si>
    <t>东莞市罗思视觉科技有限公司</t>
  </si>
  <si>
    <t>D2023-08693</t>
  </si>
  <si>
    <t>东莞市富腾电机有限公司</t>
  </si>
  <si>
    <t>D2023-08922</t>
  </si>
  <si>
    <t>东莞市宝科精密机械有限公司</t>
  </si>
  <si>
    <t>D2023-08739</t>
  </si>
  <si>
    <t>东莞市巨高机床有限公司</t>
  </si>
  <si>
    <t>D2023-08862</t>
  </si>
  <si>
    <t>东莞市台为智能装备有限公司</t>
  </si>
  <si>
    <t>D2023-08762</t>
  </si>
  <si>
    <t>D2023-08765</t>
  </si>
  <si>
    <t>东莞市玖容气动液压设备有限公司</t>
  </si>
  <si>
    <t>D2023-08841</t>
  </si>
  <si>
    <t>东莞市宏标五金机械有限公司</t>
  </si>
  <si>
    <t>D2023-08818</t>
  </si>
  <si>
    <t>东莞赛富特汽车安全技术有限公司</t>
  </si>
  <si>
    <t>D2023-08829</t>
  </si>
  <si>
    <t>D2023-08831</t>
  </si>
  <si>
    <t>东莞市宝轮精密检测仪器有限公司</t>
  </si>
  <si>
    <t>D2023-08833</t>
  </si>
  <si>
    <t>东莞市金盘模具配件有限公司</t>
  </si>
  <si>
    <t>D2023-09066</t>
  </si>
  <si>
    <t>东莞市研之光智能装备有限公司</t>
  </si>
  <si>
    <t>D2023-08835</t>
  </si>
  <si>
    <t>东莞市冀磁机床工具有限公司</t>
  </si>
  <si>
    <t>D2023-08837</t>
  </si>
  <si>
    <t>东莞英驰智能装备有限公司</t>
  </si>
  <si>
    <t>D2023-08856</t>
  </si>
  <si>
    <t>东莞市林洋机械设备有限公司</t>
  </si>
  <si>
    <t>D2023-08854</t>
  </si>
  <si>
    <t>东莞传晨精密科技有限公司</t>
  </si>
  <si>
    <t>D2023-09008</t>
  </si>
  <si>
    <t>东莞市永科机电科技有限公司</t>
  </si>
  <si>
    <t>D2023-08857</t>
  </si>
  <si>
    <t>D2023-08860</t>
  </si>
  <si>
    <t>和沐智慧数据科技(广东)有限公司</t>
  </si>
  <si>
    <t>D2023-08865</t>
  </si>
  <si>
    <t>东莞市米宏机械五金有限公司</t>
  </si>
  <si>
    <t>D2023-08869</t>
  </si>
  <si>
    <t>广东大永圣科技有限公司</t>
  </si>
  <si>
    <t>D2023-08878</t>
  </si>
  <si>
    <t>D2023-08879</t>
  </si>
  <si>
    <t>东莞市彩健塑胶制品有限公司</t>
  </si>
  <si>
    <t>D2023-08883</t>
  </si>
  <si>
    <t>东莞市科盛智能装备科技有限公司</t>
  </si>
  <si>
    <t>D2023-08885</t>
  </si>
  <si>
    <t>吉野电业科技(东莞)有限公司</t>
  </si>
  <si>
    <t>D2023-08888</t>
  </si>
  <si>
    <t>东莞宝元智动数控有限公司</t>
  </si>
  <si>
    <t>D2023-08889</t>
  </si>
  <si>
    <t>东莞市欧玛机床配件有限公司</t>
  </si>
  <si>
    <t>D2023-08890</t>
  </si>
  <si>
    <t>广东锐斯特科技有限公司</t>
  </si>
  <si>
    <t>D2023-08892</t>
  </si>
  <si>
    <t>东莞市艮电新材料有限公司</t>
  </si>
  <si>
    <t>D2023-08897</t>
  </si>
  <si>
    <t>东莞市周氏数控设备有限公司</t>
  </si>
  <si>
    <t>D2023-08919</t>
  </si>
  <si>
    <t>广东博亿精科传感有限公司</t>
  </si>
  <si>
    <t>D2023-08898</t>
  </si>
  <si>
    <t>东莞市鑫国丰机械有限公司</t>
  </si>
  <si>
    <t>D2023-08900</t>
  </si>
  <si>
    <t>东莞市宏大精密机械有限公司</t>
  </si>
  <si>
    <t>D2023-08903</t>
  </si>
  <si>
    <t>东莞中祥自动化科技有限公司</t>
  </si>
  <si>
    <t>D2023-09006</t>
  </si>
  <si>
    <t>东莞市铭德腾五金机电有限公司</t>
  </si>
  <si>
    <t>D2023-08906</t>
  </si>
  <si>
    <t>东莞市安翔智能包装设备有限公司</t>
  </si>
  <si>
    <t>D2023-08908</t>
  </si>
  <si>
    <t>卡尔德线缆(东莞)有限公司</t>
  </si>
  <si>
    <t>D2023-08958</t>
  </si>
  <si>
    <t>东莞市鑫正机械有限公司</t>
  </si>
  <si>
    <t>D2023-08912</t>
  </si>
  <si>
    <t>纽格尔智能传动(广东)有限公司</t>
  </si>
  <si>
    <t>D2023-08917</t>
  </si>
  <si>
    <t>东莞市台富机械有限公司</t>
  </si>
  <si>
    <t>D2023-08915</t>
  </si>
  <si>
    <t>东莞市世创数控刀具有限公司</t>
  </si>
  <si>
    <t>D2023-08926</t>
  </si>
  <si>
    <t>东莞市铼锋五金模具配件有限公司</t>
  </si>
  <si>
    <t>D2023-08927</t>
  </si>
  <si>
    <t>东莞市易优五金有限公司</t>
  </si>
  <si>
    <t>D2023-08931</t>
  </si>
  <si>
    <t>D2023-08933</t>
  </si>
  <si>
    <t>东莞市迈沃德照明科技有限公司</t>
  </si>
  <si>
    <t>D2023-08932</t>
  </si>
  <si>
    <t>东莞市瑞科智能科技有限公司</t>
  </si>
  <si>
    <t>D2023-08935</t>
  </si>
  <si>
    <t>锐欧仕精密工具(东莞)有限公司</t>
  </si>
  <si>
    <t>D2023-08936</t>
  </si>
  <si>
    <t>东莞市日欣机电有限公司</t>
  </si>
  <si>
    <t>D2023-08939</t>
  </si>
  <si>
    <t>东莞市思迈欧精密刀具有限公司</t>
  </si>
  <si>
    <t>D2023-08940</t>
  </si>
  <si>
    <t>东莞市全永机械制造有限公司</t>
  </si>
  <si>
    <t>D2023-08941</t>
  </si>
  <si>
    <t>广东爱佩试验设备有限公司</t>
  </si>
  <si>
    <t>D2023-08942</t>
  </si>
  <si>
    <t>东莞晶道机器人科技有限公司</t>
  </si>
  <si>
    <t>D2023-08943</t>
  </si>
  <si>
    <t>广东维鼎数控科技有限公司</t>
  </si>
  <si>
    <t>D2023-08946</t>
  </si>
  <si>
    <t>东莞市苏氏五金机械有限公司</t>
  </si>
  <si>
    <t>D2023-08950</t>
  </si>
  <si>
    <t>东莞市米奇弹簧有限公司</t>
  </si>
  <si>
    <t>D2023-08955</t>
  </si>
  <si>
    <t>D2023-08964</t>
  </si>
  <si>
    <t>东莞市蓝博机械工具有限公司</t>
  </si>
  <si>
    <t>D2023-08966</t>
  </si>
  <si>
    <t>东莞市通世海切削科技有限公司</t>
  </si>
  <si>
    <t>D2023-08968</t>
  </si>
  <si>
    <t>东莞市诺克森精密科技有限公司</t>
  </si>
  <si>
    <t>D2023-08972</t>
  </si>
  <si>
    <t>东莞市世协传动设备有限公司</t>
  </si>
  <si>
    <t>D2023-08973</t>
  </si>
  <si>
    <t>东莞鸿祥机械有限公司</t>
  </si>
  <si>
    <t>D2023-08975</t>
  </si>
  <si>
    <t>东莞市欣源昊五金技术有限公司</t>
  </si>
  <si>
    <t>D2023-08978</t>
  </si>
  <si>
    <t>东莞市昶丰机械科技有限公司</t>
  </si>
  <si>
    <t>D2023-08980</t>
  </si>
  <si>
    <t>东莞特米勒电子科技有限公司</t>
  </si>
  <si>
    <t>D2023-08983</t>
  </si>
  <si>
    <t>东莞瑞翔智能科技有限公司</t>
  </si>
  <si>
    <t>D2023-08991</t>
  </si>
  <si>
    <t>东莞市骏鸿管业有限公司</t>
  </si>
  <si>
    <t>D2023-08990</t>
  </si>
  <si>
    <t>东莞市君丽数控刀具有限公司</t>
  </si>
  <si>
    <t>D2023-08998</t>
  </si>
  <si>
    <t>D2023-09001</t>
  </si>
  <si>
    <t>东莞市德明仪表有限公司</t>
  </si>
  <si>
    <t>D2023-09004</t>
  </si>
  <si>
    <t>宝腾智能润滑技术(东莞)有限公司</t>
  </si>
  <si>
    <t>D2023-09005</t>
  </si>
  <si>
    <t>东莞市华瑞汉普检测仪器有限公司</t>
  </si>
  <si>
    <t>D2023-09007</t>
  </si>
  <si>
    <t>德欧电气技术(东莞)有限公司</t>
  </si>
  <si>
    <t>D2023-09011</t>
  </si>
  <si>
    <t>D2023-09027</t>
  </si>
  <si>
    <t>广东拓斯达科技股份有限公司</t>
  </si>
  <si>
    <t>D2023-09032</t>
  </si>
  <si>
    <t>东莞市菲尔德线缆科技有限公司</t>
  </si>
  <si>
    <t>D2023-09033</t>
  </si>
  <si>
    <t>东莞市菱克切削刀具有限公司</t>
  </si>
  <si>
    <t>D2023-09034</t>
  </si>
  <si>
    <t>东莞市柏卡气动元件科技有限公司</t>
  </si>
  <si>
    <t>D2023-09038</t>
  </si>
  <si>
    <t>东莞市优盟特切削工具有限公司</t>
  </si>
  <si>
    <t>D2023-09039</t>
  </si>
  <si>
    <t>东莞市特锢精密科技有限公司</t>
  </si>
  <si>
    <t>D2023-09041</t>
  </si>
  <si>
    <t>东莞市三威柔性自动化装备有限公司</t>
  </si>
  <si>
    <t>D2023-09042</t>
  </si>
  <si>
    <t>东莞市超领自动化科技有限公司</t>
  </si>
  <si>
    <t>D2023-09045</t>
  </si>
  <si>
    <t>东莞市九利刀具有限公司</t>
  </si>
  <si>
    <t>D2023-09046</t>
  </si>
  <si>
    <t>东莞市亿昇新材料科技有限公司</t>
  </si>
  <si>
    <t>D2023-09049</t>
  </si>
  <si>
    <t>中科强锐(东莞)数控刀具有限公司</t>
  </si>
  <si>
    <t>D2023-09050</t>
  </si>
  <si>
    <t>东莞市圆启精密数控工具有限公司</t>
  </si>
  <si>
    <t>D2023-09053</t>
  </si>
  <si>
    <t>东莞市勤达电线有限公司</t>
  </si>
  <si>
    <t>D2023-09057</t>
  </si>
  <si>
    <t>东莞市佰隆机械设备有限公司</t>
  </si>
  <si>
    <t>D2023-09069</t>
  </si>
  <si>
    <t>广东宏拓仪器科技有限公司</t>
  </si>
  <si>
    <t>D2023-09075</t>
  </si>
  <si>
    <t>东莞市梓铨精密五金制品有限公司</t>
  </si>
  <si>
    <t>D2023-09077</t>
  </si>
  <si>
    <t>东莞市金宁数控刀具有限公司</t>
  </si>
  <si>
    <t>D2023-09079</t>
  </si>
  <si>
    <t>广东开研装备科技有限公司</t>
  </si>
  <si>
    <t>D2023-09084</t>
  </si>
  <si>
    <t>东莞源海电线电缆有限公司</t>
  </si>
  <si>
    <t>D2023-09096</t>
  </si>
  <si>
    <t>广东民赞实业集团有限公司</t>
  </si>
  <si>
    <t>D2023-09102</t>
  </si>
  <si>
    <t>东莞肯度精密工具有限公司</t>
  </si>
  <si>
    <t>D2023-09144</t>
  </si>
  <si>
    <t>D2023-09248</t>
  </si>
  <si>
    <t>东莞市晶城五金科技有限公司</t>
  </si>
  <si>
    <t>D2023-09263</t>
  </si>
  <si>
    <t>东莞市科士威传动科技有限公司</t>
  </si>
  <si>
    <t>D2023-09255</t>
  </si>
  <si>
    <t>东莞市华钢轴承机电有限公司</t>
  </si>
  <si>
    <t>D2023-09256</t>
  </si>
  <si>
    <t>D2023-09258</t>
  </si>
  <si>
    <t>东莞市易合传动科技有限公司</t>
  </si>
  <si>
    <t>D2023-09259</t>
  </si>
  <si>
    <t>东莞市科沃机电设备有限公司</t>
  </si>
  <si>
    <t>D2023-09287</t>
  </si>
  <si>
    <t>研精覃思(东莞)精密机械科技有限公司</t>
  </si>
  <si>
    <t>D2023-09273</t>
  </si>
  <si>
    <t>东莞市卓蓝自动化设备有限公司</t>
  </si>
  <si>
    <t>D2023-09286</t>
  </si>
  <si>
    <t>威德诺工控技术(东莞)有限公司</t>
  </si>
  <si>
    <t>D2023-09289</t>
  </si>
  <si>
    <t>广东锡华机械有限公司</t>
  </si>
  <si>
    <t>D2023-09306</t>
  </si>
  <si>
    <t>D2023-09472</t>
  </si>
  <si>
    <t>东莞市振德精密机械实业有限公司</t>
  </si>
  <si>
    <t>D2023-09294</t>
  </si>
  <si>
    <t>东莞市刀特利精密科技有限公司</t>
  </si>
  <si>
    <t>D2023-08866</t>
  </si>
  <si>
    <t>东莞市创泽五金科技有限公司</t>
  </si>
  <si>
    <t>D2023-09729</t>
  </si>
  <si>
    <t>东莞星诺塑胶制品有限公司</t>
  </si>
  <si>
    <t>中国（上海）国际家具博览会</t>
  </si>
  <si>
    <t>D2023-09939</t>
  </si>
  <si>
    <t>东莞市曦诺电子科技有限公司</t>
  </si>
  <si>
    <t>D2023-09740</t>
  </si>
  <si>
    <t>东莞市格林家具有限公司</t>
  </si>
  <si>
    <t>D2023-06648</t>
  </si>
  <si>
    <t>东莞市为成家具科技有限公司</t>
  </si>
  <si>
    <t>D2023-09626</t>
  </si>
  <si>
    <t>东莞市元特仪器设备有限公司</t>
  </si>
  <si>
    <t>中国国际光电博览会</t>
  </si>
  <si>
    <t>D2023-09636</t>
  </si>
  <si>
    <t>东莞市烽泰五金塑胶有限公司</t>
  </si>
  <si>
    <t>D2023-09727</t>
  </si>
  <si>
    <t>东莞市瑞施博格导轨制造有限公司</t>
  </si>
  <si>
    <t>D2023-09710</t>
  </si>
  <si>
    <t>东莞市旭通光电科技有限公司</t>
  </si>
  <si>
    <t>D2023-09620</t>
  </si>
  <si>
    <t>东莞市欧迪斯润滑剂科技有限公司</t>
  </si>
  <si>
    <t>D2023-09607</t>
  </si>
  <si>
    <t>东莞市晖诚精密科技有限公司</t>
  </si>
  <si>
    <t>D2023-09587</t>
  </si>
  <si>
    <t>微纳精密科技(东莞)有限公司</t>
  </si>
  <si>
    <t>D2023-09634</t>
  </si>
  <si>
    <t>东莞市泰诚光电有限公司</t>
  </si>
  <si>
    <t>D2023-09638</t>
  </si>
  <si>
    <t>广东涌固科技有限公司</t>
  </si>
  <si>
    <t>D2023-09603</t>
  </si>
  <si>
    <t>东莞鼎企智能自动化科技有限公司</t>
  </si>
  <si>
    <t>D2023-09615</t>
  </si>
  <si>
    <t>东莞市海洛森精密空调技术有限公司</t>
  </si>
  <si>
    <t>D2023-09616</t>
  </si>
  <si>
    <t>广东桂荣永磁新材料科技有限公司</t>
  </si>
  <si>
    <t>D2023-09618</t>
  </si>
  <si>
    <t>东莞市欣宝仪器有限公司</t>
  </si>
  <si>
    <t>D2023-09621</t>
  </si>
  <si>
    <t>东莞市鸿睿光学有限公司</t>
  </si>
  <si>
    <t>D2023-09623</t>
  </si>
  <si>
    <t>东莞福可喜玛通讯科技有限公司</t>
  </si>
  <si>
    <t>D2023-09625</t>
  </si>
  <si>
    <t>东莞市四众自动化科技有限公司</t>
  </si>
  <si>
    <t>D2023-09627</t>
  </si>
  <si>
    <t>东莞市精诚激光科技有限公司</t>
  </si>
  <si>
    <t>D2023-09646</t>
  </si>
  <si>
    <t>东莞市超越光学制品有限公司</t>
  </si>
  <si>
    <t>D2023-09629</t>
  </si>
  <si>
    <t>自远磨具(东莞)有限公司</t>
  </si>
  <si>
    <t>D2023-09630</t>
  </si>
  <si>
    <t>广东艾思荔检测仪器有限公司</t>
  </si>
  <si>
    <t>D2023-09632</t>
  </si>
  <si>
    <t>优利德科技(中国)股份有限公司</t>
  </si>
  <si>
    <t>D2023-09633</t>
  </si>
  <si>
    <t>广东三木科技有限公司</t>
  </si>
  <si>
    <t>D2023-09648</t>
  </si>
  <si>
    <t>东莞市特旺通信科技有限公司</t>
  </si>
  <si>
    <t>D2023-09649</t>
  </si>
  <si>
    <t>广东莱伯通试验设备有限公司</t>
  </si>
  <si>
    <t>D2023-09652</t>
  </si>
  <si>
    <t>东莞市耀野自动化有限公司</t>
  </si>
  <si>
    <t>D2023-09653</t>
  </si>
  <si>
    <t>世大光电(东莞)有限公司</t>
  </si>
  <si>
    <t>D2023-09655</t>
  </si>
  <si>
    <t>东莞田中光学科技有限公司</t>
  </si>
  <si>
    <t>D2023-09656</t>
  </si>
  <si>
    <t>东莞纳丰新材料有限公司</t>
  </si>
  <si>
    <t>D2023-09657</t>
  </si>
  <si>
    <t>东莞市捷新检测设备有限公司</t>
  </si>
  <si>
    <t>D2023-09661</t>
  </si>
  <si>
    <t>东莞市扬光五金制品有限公司</t>
  </si>
  <si>
    <t>D2023-09665</t>
  </si>
  <si>
    <t>东莞市宇瞳玖洲光学有限公司</t>
  </si>
  <si>
    <t>D2023-09663</t>
  </si>
  <si>
    <t>东莞市大凡光学科技有限公司</t>
  </si>
  <si>
    <t>D2023-09674</t>
  </si>
  <si>
    <t>东莞市翰普电子科技有限公司</t>
  </si>
  <si>
    <t>D2023-09691</t>
  </si>
  <si>
    <t>东莞市法拉自动化配件有限公司</t>
  </si>
  <si>
    <t>D2023-09670</t>
  </si>
  <si>
    <t>东莞市柏华光电科技有限公司</t>
  </si>
  <si>
    <t>D2023-09675</t>
  </si>
  <si>
    <t>东莞市华清环保工程有限公司</t>
  </si>
  <si>
    <t>D2023-09673</t>
  </si>
  <si>
    <t>D2023-09680</t>
  </si>
  <si>
    <t>住田光学(东莞)有限公司</t>
  </si>
  <si>
    <t>D2023-09688</t>
  </si>
  <si>
    <t>东莞市信越电子材料有限公司</t>
  </si>
  <si>
    <t>D2023-09687</t>
  </si>
  <si>
    <t>东莞市正远智能装备有限公司</t>
  </si>
  <si>
    <t>D2023-09689</t>
  </si>
  <si>
    <t>东莞市颖盛纤维制品有限公司</t>
  </si>
  <si>
    <t>D2023-09690</t>
  </si>
  <si>
    <t>睿克光电科技(东莞)有限公司</t>
  </si>
  <si>
    <t>D2023-09692</t>
  </si>
  <si>
    <t>东莞市正一金属制品有限公司</t>
  </si>
  <si>
    <t>D2023-09694</t>
  </si>
  <si>
    <t>东莞市衡正光学科技有限公司</t>
  </si>
  <si>
    <t>D2023-09695</t>
  </si>
  <si>
    <t>东莞市鑫泰仪器仪表有限公司</t>
  </si>
  <si>
    <t>D2023-09696</t>
  </si>
  <si>
    <t>东莞市鑫鼎元科技有限公司</t>
  </si>
  <si>
    <t>D2023-09697</t>
  </si>
  <si>
    <t>广东长天光电科技有限公司</t>
  </si>
  <si>
    <t>D2023-09698</t>
  </si>
  <si>
    <t>中森传动科技(广东)有限公司</t>
  </si>
  <si>
    <t>D2023-09702</t>
  </si>
  <si>
    <t>东莞奈那卡斯精密压铸有限公司</t>
  </si>
  <si>
    <t>D2023-09703</t>
  </si>
  <si>
    <t>广东兆驰瑞谷通信有限公司</t>
  </si>
  <si>
    <t>D2023-09705</t>
  </si>
  <si>
    <t>广东汇成真空科技股份有限公司</t>
  </si>
  <si>
    <t>D2023-09711</t>
  </si>
  <si>
    <t>东莞市胜创光电科技有限公司</t>
  </si>
  <si>
    <t>D2023-09715</t>
  </si>
  <si>
    <t>永林电子股份有限公司</t>
  </si>
  <si>
    <t>D2023-09717</t>
  </si>
  <si>
    <t>东莞市亿源光缆有限公司</t>
  </si>
  <si>
    <t>D2023-09721</t>
  </si>
  <si>
    <t>广东科文试验设备有限公司</t>
  </si>
  <si>
    <t>D2023-09725</t>
  </si>
  <si>
    <t>东莞市创臻精密五金有限公司</t>
  </si>
  <si>
    <t>D2023-09728</t>
  </si>
  <si>
    <t>D2023-09732</t>
  </si>
  <si>
    <t>东莞六鼎智能科技有限公司</t>
  </si>
  <si>
    <t>D2023-09741</t>
  </si>
  <si>
    <t>东莞市德派精密机械有限公司</t>
  </si>
  <si>
    <t>D2023-09749</t>
  </si>
  <si>
    <t>东莞市翔宇精密模具零件有限公司</t>
  </si>
  <si>
    <t>D2023-09752</t>
  </si>
  <si>
    <t>东莞市泊尔斯科技有限公司</t>
  </si>
  <si>
    <t>D2023-09753</t>
  </si>
  <si>
    <t>广东钜钻钻石科技有限公司</t>
  </si>
  <si>
    <t>D2023-09755</t>
  </si>
  <si>
    <t>东莞市吉硕自动化设备有限公司</t>
  </si>
  <si>
    <t>D2023-09757</t>
  </si>
  <si>
    <t>东莞市力德胜光学制品有限公司</t>
  </si>
  <si>
    <t>D2023-09795</t>
  </si>
  <si>
    <t>东莞市欧莱溅射靶材有限公司</t>
  </si>
  <si>
    <t>D2023-09772</t>
  </si>
  <si>
    <t>东莞市福拓光电科技有限公司</t>
  </si>
  <si>
    <t>D2023-09779</t>
  </si>
  <si>
    <t>东莞触点智能装备有限公司</t>
  </si>
  <si>
    <t>D2023-09782</t>
  </si>
  <si>
    <t>东莞星河精密技术股份有限公司</t>
  </si>
  <si>
    <t>D2023-09798</t>
  </si>
  <si>
    <t>D2023-09811</t>
  </si>
  <si>
    <t>广东凯福电子科技有限公司</t>
  </si>
  <si>
    <t>D2023-09843</t>
  </si>
  <si>
    <t>东莞市威米达精密模具科技有限公司</t>
  </si>
  <si>
    <t>D2023-09908</t>
  </si>
  <si>
    <t>东莞市精仕五金科技有限公司</t>
  </si>
  <si>
    <t>D2023-09917</t>
  </si>
  <si>
    <t>东莞市张力机械配件有限公司</t>
  </si>
  <si>
    <t>D2023-09958</t>
  </si>
  <si>
    <t>广东明阳光学科技有限公司</t>
  </si>
  <si>
    <t>D2023-09918</t>
  </si>
  <si>
    <t>深达威科技(广东)股份有限公司</t>
  </si>
  <si>
    <t>D2023-09738</t>
  </si>
  <si>
    <t>东莞市晟鼎精密仪器有限公司</t>
  </si>
  <si>
    <t>D2023-09604</t>
  </si>
  <si>
    <t>东莞市高技传动科技有限公司</t>
  </si>
  <si>
    <t>D2023-09713</t>
  </si>
  <si>
    <t>东莞富强鑫塑胶机械制造有限公司</t>
  </si>
  <si>
    <t>D2023-10523</t>
  </si>
  <si>
    <t>广东优科检测认证有限公司</t>
  </si>
  <si>
    <t>亚洲电子生产设备暨微电子工业展览会</t>
  </si>
  <si>
    <t>D2023-10118</t>
  </si>
  <si>
    <t>保电通(东莞)电子科技有限公司</t>
  </si>
  <si>
    <t>D2023-10191</t>
  </si>
  <si>
    <t>东莞市辰荣硅胶电子有限公司</t>
  </si>
  <si>
    <t>D2023-10419</t>
  </si>
  <si>
    <t>东莞市竞沃电子科技有限公司</t>
  </si>
  <si>
    <t>D2023-10383</t>
  </si>
  <si>
    <t>广东万连科技有限公司</t>
  </si>
  <si>
    <t>D2023-10433</t>
  </si>
  <si>
    <t>东莞市五盈电子有限公司</t>
  </si>
  <si>
    <t>D2023-10434</t>
  </si>
  <si>
    <t>广东惠伦晶体科技股份有限公司</t>
  </si>
  <si>
    <t>D2023-10453</t>
  </si>
  <si>
    <t>东莞市欧盈电子科技有限公司</t>
  </si>
  <si>
    <t>D2023-10469</t>
  </si>
  <si>
    <t>广东合科泰实业有限公司</t>
  </si>
  <si>
    <t>D2023-10513</t>
  </si>
  <si>
    <t>竑浜电子(东莞)有限公司</t>
  </si>
  <si>
    <t>D2023-10515</t>
  </si>
  <si>
    <t>东莞市科优达电子科技有限公司</t>
  </si>
  <si>
    <t>D2023-10544</t>
  </si>
  <si>
    <t>东莞市禾鸿洋电子科技有限公司</t>
  </si>
  <si>
    <t>D2023-10579</t>
  </si>
  <si>
    <t>东莞市名亿电子有限公司</t>
  </si>
  <si>
    <t>D2023-10578</t>
  </si>
  <si>
    <t>东莞市宇熙精密连接器有限公司</t>
  </si>
  <si>
    <t>D2023-10673</t>
  </si>
  <si>
    <t>东莞市汉克机电科技有限公司</t>
  </si>
  <si>
    <t>D2023-10818</t>
  </si>
  <si>
    <t>东莞市精莱电子有限公司</t>
  </si>
  <si>
    <t>D2023-10723</t>
  </si>
  <si>
    <t>广东众志检测仪器有限公司</t>
  </si>
  <si>
    <t>D2023-10065</t>
  </si>
  <si>
    <t>东莞市华桥贸易有限公司</t>
  </si>
  <si>
    <t>全国糖酒商品交易会(秋）</t>
  </si>
  <si>
    <t>D2023-10136</t>
  </si>
  <si>
    <t>东莞市比可万食品有限公司</t>
  </si>
  <si>
    <t>D2023-10114</t>
  </si>
  <si>
    <t>东莞市味宝食品有限公司</t>
  </si>
  <si>
    <t>D2023-10162</t>
  </si>
  <si>
    <t>东莞市创客食品有限公司</t>
  </si>
  <si>
    <t>D2023-10119</t>
  </si>
  <si>
    <t>东莞市平治食品有限公司</t>
  </si>
  <si>
    <t>D2023-10126</t>
  </si>
  <si>
    <t>东莞市津美实业投资有限公司</t>
  </si>
  <si>
    <t>D2023-10321</t>
  </si>
  <si>
    <t>广东仙津保健饮料食品有限公司</t>
  </si>
  <si>
    <t>D2023-10160</t>
  </si>
  <si>
    <t>东莞市莞烨贸易有限公司</t>
  </si>
  <si>
    <t>D2023-10161</t>
  </si>
  <si>
    <t>东莞市广美食品饮料有限公司</t>
  </si>
  <si>
    <t>D2023-10176</t>
  </si>
  <si>
    <t>广东金添动漫股份有限公司</t>
  </si>
  <si>
    <t>D2023-10200</t>
  </si>
  <si>
    <t>广东省标检产品检测认证有限公司</t>
  </si>
  <si>
    <t>D2023-10324</t>
  </si>
  <si>
    <t>东莞市联收食品有限公司</t>
  </si>
  <si>
    <t>D2023-10496</t>
  </si>
  <si>
    <t>东莞市如来食品有限公司</t>
  </si>
  <si>
    <t>D2023-10527</t>
  </si>
  <si>
    <t>东莞市恒耀环保科技有限公司</t>
  </si>
  <si>
    <t>D2023-10237</t>
  </si>
  <si>
    <t>广东新盟食品有限公司</t>
  </si>
  <si>
    <t>D2023-10243</t>
  </si>
  <si>
    <t>东莞市食滋源食品有限公司</t>
  </si>
  <si>
    <t>D2023-10137</t>
  </si>
  <si>
    <t>广东佳汇香食品有限公司</t>
  </si>
  <si>
    <t>D2023-10238</t>
  </si>
  <si>
    <t>东莞市嘉盟食品有限公司</t>
  </si>
  <si>
    <t>D2023-10298</t>
  </si>
  <si>
    <t>东莞市家会香食品有限公司</t>
  </si>
  <si>
    <t>D2023-10300</t>
  </si>
  <si>
    <t>广东新味智选供应链管理有限公司</t>
  </si>
  <si>
    <t>D2023-10390</t>
  </si>
  <si>
    <t>广东智盟食品营销有限公司</t>
  </si>
  <si>
    <t>D2023-10240</t>
  </si>
  <si>
    <t>广东蓝尚食品有限公司</t>
  </si>
  <si>
    <t>D2023-10414</t>
  </si>
  <si>
    <t>广东倍客食品有限公司</t>
  </si>
  <si>
    <t>D2023-10692</t>
  </si>
  <si>
    <t>广东卡哇斯食品有限公司</t>
  </si>
  <si>
    <t>D2023-10693</t>
  </si>
  <si>
    <t>广东柏盛展示包装有限公司</t>
  </si>
  <si>
    <t>D2023-10210</t>
  </si>
  <si>
    <t>东莞市茶园商城有限公司</t>
  </si>
  <si>
    <t>D2023-10168</t>
  </si>
  <si>
    <t>东莞市味之旅食品有限公司</t>
  </si>
  <si>
    <t>D2023-10135</t>
  </si>
  <si>
    <t>东莞市东发进出口贸易有限公司</t>
  </si>
  <si>
    <t>D2023-10148</t>
  </si>
  <si>
    <t>东莞市文得鑫实业发展有限公司</t>
  </si>
  <si>
    <t>D2023-10158</t>
  </si>
  <si>
    <t>东莞市尚味食品有限公司</t>
  </si>
  <si>
    <t>D2023-10963</t>
  </si>
  <si>
    <t>东莞市美隆酒业有限公司</t>
  </si>
  <si>
    <t>D2023-10800</t>
  </si>
  <si>
    <t>东莞市康地源食品有限公司</t>
  </si>
  <si>
    <t>D2023-10133</t>
  </si>
  <si>
    <t>东莞市鹏伯塑胶有限公司</t>
  </si>
  <si>
    <t>D2023-10358</t>
  </si>
  <si>
    <t>东莞市诺迪曼包装有限公司</t>
  </si>
  <si>
    <t>D2023-10416</t>
  </si>
  <si>
    <t>乐达食品(东莞)有限公司</t>
  </si>
  <si>
    <t>D2023-10688</t>
  </si>
  <si>
    <t>东莞市康美臣食品有限公司</t>
  </si>
  <si>
    <t>D2023-10138</t>
  </si>
  <si>
    <t>广东奕香食品有限公司</t>
  </si>
  <si>
    <t>D2023-11637</t>
  </si>
  <si>
    <t>东莞市康星运动用品有限公司</t>
  </si>
  <si>
    <t>中国国际玩具及教育设备展览会/中国国际婴童用品展览会/中国国际品牌授权展览会/中国国际学前和STEAM教育及装备展览会</t>
  </si>
  <si>
    <t>D2023-11634</t>
  </si>
  <si>
    <t>东莞市桐馨语文化发展有限公司</t>
  </si>
  <si>
    <t>D2023-11580</t>
  </si>
  <si>
    <t>东莞市晴光玩具有限公司</t>
  </si>
  <si>
    <t>D2023-11558</t>
  </si>
  <si>
    <t>东莞市和誉玩具有限公司</t>
  </si>
  <si>
    <t>D2023-11477</t>
  </si>
  <si>
    <t>东莞市品优玩具有限公司</t>
  </si>
  <si>
    <t>D2023-11438</t>
  </si>
  <si>
    <t>东莞市耀龙科技有限公司</t>
  </si>
  <si>
    <t>D2023-11346</t>
  </si>
  <si>
    <t>东莞市富之馀工艺品有限公司</t>
  </si>
  <si>
    <t>D2023-11174</t>
  </si>
  <si>
    <t>东莞市宏昇印刷有限公司</t>
  </si>
  <si>
    <t>D2023-11192</t>
  </si>
  <si>
    <t>东莞市嘉致模型礼品有限公司</t>
  </si>
  <si>
    <t>D2023-11059</t>
  </si>
  <si>
    <t>东莞大伟成记玩具有限公司</t>
  </si>
  <si>
    <t>D2023-11074</t>
  </si>
  <si>
    <t>东莞微观车界贸易有限公司</t>
  </si>
  <si>
    <t>D2023-11072</t>
  </si>
  <si>
    <t>东莞市富立通超声波设备有限公司</t>
  </si>
  <si>
    <t>D2023-10888</t>
  </si>
  <si>
    <t>东莞市浩大自动化设备有限公司</t>
  </si>
  <si>
    <t>D2023-10969</t>
  </si>
  <si>
    <t>广东省华澳嘉盛科技有限公司</t>
  </si>
  <si>
    <t>D2023-10959</t>
  </si>
  <si>
    <t>东莞市玩佳玩具有限公司</t>
  </si>
  <si>
    <t>D2023-10941</t>
  </si>
  <si>
    <t>广东哈一代玩具股份有限公司</t>
  </si>
  <si>
    <t>D2023-10922</t>
  </si>
  <si>
    <t>东莞市艺朗文教用品有限公司</t>
  </si>
  <si>
    <t>D2023-10886</t>
  </si>
  <si>
    <t>东莞市赛恩创客科技有限公司</t>
  </si>
  <si>
    <t>D2023-10883</t>
  </si>
  <si>
    <t>东莞市力成达模型有限公司</t>
  </si>
  <si>
    <t>D2023-10858</t>
  </si>
  <si>
    <t>东莞市特斯迈电子科技有限公司</t>
  </si>
  <si>
    <t>D2023-10845</t>
  </si>
  <si>
    <t>艾丽斯卡(东莞)科技有限公司</t>
  </si>
  <si>
    <t>D2023-10817</t>
  </si>
  <si>
    <t>东莞可卡多礼品有限公司</t>
  </si>
  <si>
    <t>D2023-10809</t>
  </si>
  <si>
    <t>东莞市华旺实业有限公司</t>
  </si>
  <si>
    <t>D2023-10808</t>
  </si>
  <si>
    <t>东莞市奇正创意文化发展有限公司</t>
  </si>
  <si>
    <t>D2023-10788</t>
  </si>
  <si>
    <t>广东思成智能玩具有限公司</t>
  </si>
  <si>
    <t>D2023-10751</t>
  </si>
  <si>
    <t>提莫星球（东莞）动漫科技有限公司</t>
  </si>
  <si>
    <t>D2023-10732</t>
  </si>
  <si>
    <t>东莞市德域实业有限公司</t>
  </si>
  <si>
    <t>D2023-10729</t>
  </si>
  <si>
    <t>东莞市玩乐童话婴儿用品有限公司</t>
  </si>
  <si>
    <t>D2023-10718</t>
  </si>
  <si>
    <t>东莞峰达电子有限公司</t>
  </si>
  <si>
    <t>D2023-10721</t>
  </si>
  <si>
    <t>东莞利法宝玩具制品有限公司</t>
  </si>
  <si>
    <t>D2023-10001</t>
  </si>
  <si>
    <t>东莞市佳乐专商贸有限公司</t>
  </si>
  <si>
    <t>D2023-10689</t>
  </si>
  <si>
    <t>贝曼创意科技(东莞)有限公司</t>
  </si>
  <si>
    <t>D2023-10665</t>
  </si>
  <si>
    <t>广东闪乐贸易有限公司</t>
  </si>
  <si>
    <t>D2023-10664</t>
  </si>
  <si>
    <t>东莞市宝城家具有限公司</t>
  </si>
  <si>
    <t>D2023-10663</t>
  </si>
  <si>
    <t>东莞市青之森礼品有限公司</t>
  </si>
  <si>
    <t>D2023-10659</t>
  </si>
  <si>
    <t>东莞市傲群玩具有限公司</t>
  </si>
  <si>
    <t>D2023-10653</t>
  </si>
  <si>
    <t>东莞市滨发玩具有限公司</t>
  </si>
  <si>
    <t>D2023-10647</t>
  </si>
  <si>
    <t>东莞市东运布业有限公司</t>
  </si>
  <si>
    <t>D2023-10667</t>
  </si>
  <si>
    <t>东莞泰盟饰品有限公司</t>
  </si>
  <si>
    <t>D2023-10679</t>
  </si>
  <si>
    <t>东莞市致远塑胶制品有限公司</t>
  </si>
  <si>
    <t>D2023-09963</t>
  </si>
  <si>
    <t>东莞市佳恒玩具有限公司</t>
  </si>
  <si>
    <t>D2023-10639</t>
  </si>
  <si>
    <t>东莞市磁宇宙玩具有限公司</t>
  </si>
  <si>
    <t>D2023-10636</t>
  </si>
  <si>
    <t>东莞银辉玩具有限公司</t>
  </si>
  <si>
    <t>D2023-10634</t>
  </si>
  <si>
    <t>东莞市欣吉富塑胶制品有限公司</t>
  </si>
  <si>
    <t>D2023-10631</t>
  </si>
  <si>
    <t>东莞澳捷尔文化产业有限公司</t>
  </si>
  <si>
    <t>D2023-10627</t>
  </si>
  <si>
    <t>东莞市文博工艺品有限公司</t>
  </si>
  <si>
    <t>D2023-10623</t>
  </si>
  <si>
    <t>东莞市智乐堡儿童玩具有限公司</t>
  </si>
  <si>
    <t>D2023-10632</t>
  </si>
  <si>
    <t>东莞埃内斯礼品有限公司</t>
  </si>
  <si>
    <t>D2023-10598</t>
  </si>
  <si>
    <t>东莞市未来文创有限公司</t>
  </si>
  <si>
    <t>D2023-10596</t>
  </si>
  <si>
    <t>东莞市泽成玩具有限公司</t>
  </si>
  <si>
    <t>D2023-10589</t>
  </si>
  <si>
    <t>亿锦(东莞)国际贸易有限公司</t>
  </si>
  <si>
    <t>D2023-10644</t>
  </si>
  <si>
    <t>伟易达(东莞)电子产品有限公司</t>
  </si>
  <si>
    <t>D2023-09907</t>
  </si>
  <si>
    <t>东莞市吉比诺动漫产业有限公司</t>
  </si>
  <si>
    <t>D2023-10543</t>
  </si>
  <si>
    <t>东莞宏德玩具有限公司</t>
  </si>
  <si>
    <t>D2023-10518</t>
  </si>
  <si>
    <t>东莞市微石文化科技有限公司</t>
  </si>
  <si>
    <t>D2023-10528</t>
  </si>
  <si>
    <t>东莞市景宝婴童玩具用品有限公司</t>
  </si>
  <si>
    <t>D2023-10511</t>
  </si>
  <si>
    <t>东莞市再昇玩具制品有限公司</t>
  </si>
  <si>
    <t>D2023-10479</t>
  </si>
  <si>
    <t>东莞市泰乔信息科技有限公司</t>
  </si>
  <si>
    <t>D2023-10445</t>
  </si>
  <si>
    <t>享鹿科技(东莞)有限公司</t>
  </si>
  <si>
    <t>D2023-10349</t>
  </si>
  <si>
    <t>东莞东秀文化传播有限公司</t>
  </si>
  <si>
    <t>D2023-10425</t>
  </si>
  <si>
    <t>东莞市大野玩具礼品有限公司</t>
  </si>
  <si>
    <t>D2023-10422</t>
  </si>
  <si>
    <t>东莞市恒越亦驰模型有限公司</t>
  </si>
  <si>
    <t>D2023-10415</t>
  </si>
  <si>
    <t>城仕(东莞)文化科技有限公司</t>
  </si>
  <si>
    <t>D2023-10409</t>
  </si>
  <si>
    <t>东莞市益森展示包装有限公司</t>
  </si>
  <si>
    <t>D2023-10376</t>
  </si>
  <si>
    <t>东莞魔法汇玩具有限公司</t>
  </si>
  <si>
    <t>D2023-10355</t>
  </si>
  <si>
    <t>东莞英德玩具塑胶电子有限公司</t>
  </si>
  <si>
    <t>D2023-10397</t>
  </si>
  <si>
    <t>东莞皓奇乐文化产业有限公司</t>
  </si>
  <si>
    <t>D2023-10296</t>
  </si>
  <si>
    <t>海之宝(东莞)玩具有限公司</t>
  </si>
  <si>
    <t>D2023-09909</t>
  </si>
  <si>
    <t>东莞市源康毛绒玩具有限公司</t>
  </si>
  <si>
    <t>D2023-10196</t>
  </si>
  <si>
    <t>东莞俐噢玩具贸易有限公司</t>
  </si>
  <si>
    <t>D2023-10188</t>
  </si>
  <si>
    <t>东莞市蓝威自动化科技有限公司</t>
  </si>
  <si>
    <t>D2023-10130</t>
  </si>
  <si>
    <t>东莞太达礼品商贸有限公司</t>
  </si>
  <si>
    <t>D2023-10124</t>
  </si>
  <si>
    <t>东莞市森王婴儿用品有限公司</t>
  </si>
  <si>
    <t>D2023-10121</t>
  </si>
  <si>
    <t>东莞市好心晴动漫科技有限公司</t>
  </si>
  <si>
    <t>D2023-10062</t>
  </si>
  <si>
    <t>东莞傲岚电子科技有限公司</t>
  </si>
  <si>
    <t>D2023-09943</t>
  </si>
  <si>
    <t>东莞市童米母婴用品有限公司</t>
  </si>
  <si>
    <t>D2023-09922</t>
  </si>
  <si>
    <t>东莞市盛源玩具实业有限公司</t>
  </si>
  <si>
    <t>D2023-10460</t>
  </si>
  <si>
    <t>巧儿宜(中国)有限公司</t>
  </si>
  <si>
    <t>D2023-11003</t>
  </si>
  <si>
    <t>东莞市创域玩具有限公司</t>
  </si>
  <si>
    <t>D2023-11695</t>
  </si>
  <si>
    <t>广东千福茶业有限公司</t>
  </si>
  <si>
    <t>中国西部国际茶产业博览会</t>
  </si>
  <si>
    <t>D2023-11462</t>
  </si>
  <si>
    <t>东莞市筋纹贸易有限公司</t>
  </si>
  <si>
    <t>D2023-11599</t>
  </si>
  <si>
    <t>东莞市竹山园茶业有限公司</t>
  </si>
  <si>
    <t>D2023-11761</t>
  </si>
  <si>
    <t>东莞市日坊贸易有限公司</t>
  </si>
  <si>
    <t>D2023-12611</t>
  </si>
  <si>
    <t>东莞映展陶瓷科技有限公司</t>
  </si>
  <si>
    <t>2023DMP大湾区工业博览会</t>
  </si>
  <si>
    <t>D2023-12863</t>
  </si>
  <si>
    <t>东莞市祐慈机电有限公司</t>
  </si>
  <si>
    <t>D2023-12577</t>
  </si>
  <si>
    <t>D2023-12524</t>
  </si>
  <si>
    <t>东莞信峰刀具科技有限公司</t>
  </si>
  <si>
    <t>D2023-12497</t>
  </si>
  <si>
    <t>乐高精密工具（东莞）有限公司</t>
  </si>
  <si>
    <t>D2023-12517</t>
  </si>
  <si>
    <t>东莞迈凯欧数控科技有限公司</t>
  </si>
  <si>
    <t>D2023-12914</t>
  </si>
  <si>
    <t>东莞市江龙精密刀具科技有限公司</t>
  </si>
  <si>
    <t>D2023-12526</t>
  </si>
  <si>
    <t>东莞市北德合金工具有限公司</t>
  </si>
  <si>
    <t>D2023-12494</t>
  </si>
  <si>
    <t>东莞市信邦数控刀具有限公司</t>
  </si>
  <si>
    <t>D2023-12853</t>
  </si>
  <si>
    <t>东莞崇德精密机械有限公司</t>
  </si>
  <si>
    <t>D2023-15808</t>
  </si>
  <si>
    <t>东莞市业畅数控刀具有限公司</t>
  </si>
  <si>
    <t>D2023-12414</t>
  </si>
  <si>
    <t>广东摩尔机械配件有限公司</t>
  </si>
  <si>
    <t>D2023-12772</t>
  </si>
  <si>
    <t>东莞市富洋机械设备有限公司</t>
  </si>
  <si>
    <t>D2023-12684</t>
  </si>
  <si>
    <t>东莞市攀迪商贸有限公司</t>
  </si>
  <si>
    <t>D2023-12669</t>
  </si>
  <si>
    <t>东莞市图欧精钻金属制品有限公司</t>
  </si>
  <si>
    <t>D2023-12648</t>
  </si>
  <si>
    <t>东莞八字屋精密机械有限公司</t>
  </si>
  <si>
    <t>D2023-12625</t>
  </si>
  <si>
    <t>东莞市浩联五金有限公司</t>
  </si>
  <si>
    <t>D2023-12599</t>
  </si>
  <si>
    <t>东莞安研精密工具有限公司</t>
  </si>
  <si>
    <t>D2023-12507</t>
  </si>
  <si>
    <t>东莞市汇裕昌数控刀具有限公司</t>
  </si>
  <si>
    <t>D2023-12501</t>
  </si>
  <si>
    <t>东莞市普拉提纳米科技有限公司</t>
  </si>
  <si>
    <t>D2023-12410</t>
  </si>
  <si>
    <t>东莞市森永精密磨具有限公司</t>
  </si>
  <si>
    <t>D2023-12519</t>
  </si>
  <si>
    <t>东莞市瑞道精密机械有限公司</t>
  </si>
  <si>
    <t>D2023-12498</t>
  </si>
  <si>
    <t>东莞高昕合金工具有限公司</t>
  </si>
  <si>
    <t>D2023-12492</t>
  </si>
  <si>
    <t>D2023-12476</t>
  </si>
  <si>
    <t>安田合金(东莞)有限公司</t>
  </si>
  <si>
    <t>D2023-12471</t>
  </si>
  <si>
    <t>D2023-12454</t>
  </si>
  <si>
    <t>鸿鹭鑫刀具(东莞)有限公司</t>
  </si>
  <si>
    <t>D2023-12422</t>
  </si>
  <si>
    <t>东莞市冠茂五金机械有限公司</t>
  </si>
  <si>
    <t>D2023-12709</t>
  </si>
  <si>
    <t>东莞市同锐机械有限公司</t>
  </si>
  <si>
    <t>D2023-13264</t>
  </si>
  <si>
    <t>镒凯精密技术(东莞)有限公司</t>
  </si>
  <si>
    <t>D2023-13227</t>
  </si>
  <si>
    <t>东莞市鹏祥起重机械有限公司</t>
  </si>
  <si>
    <t>D2023-13165</t>
  </si>
  <si>
    <t>D2023-13154</t>
  </si>
  <si>
    <t>东莞市摩根精密机械有限公司</t>
  </si>
  <si>
    <t>D2023-13152</t>
  </si>
  <si>
    <t>广东快手机器人科技有限公司</t>
  </si>
  <si>
    <t>D2023-13119</t>
  </si>
  <si>
    <t>东莞市星辰气动有限公司</t>
  </si>
  <si>
    <t>D2023-13111</t>
  </si>
  <si>
    <t>东莞市苏米苏气动液压科技有限公司</t>
  </si>
  <si>
    <t>D2023-13104</t>
  </si>
  <si>
    <t>东莞信易电热机械有限公司</t>
  </si>
  <si>
    <t>D2023-13077</t>
  </si>
  <si>
    <t>东莞市固达机械制造有限公司</t>
  </si>
  <si>
    <t>D2023-12970</t>
  </si>
  <si>
    <t>广东良荣传动设备有限公司</t>
  </si>
  <si>
    <t>D2023-13089</t>
  </si>
  <si>
    <t>东莞市凯尼克自动化设备有限公司</t>
  </si>
  <si>
    <t>D2023-13055</t>
  </si>
  <si>
    <t>广东拓宇数控机床有限公司</t>
  </si>
  <si>
    <t>D2023-13004</t>
  </si>
  <si>
    <t>东莞市允柏精密工具有限公司</t>
  </si>
  <si>
    <t>D2023-13002</t>
  </si>
  <si>
    <t>广东华升纳米科技股份有限公司</t>
  </si>
  <si>
    <t>D2023-12786</t>
  </si>
  <si>
    <t>广东三和兴模具材料科技有限公司</t>
  </si>
  <si>
    <t>D2023-12983</t>
  </si>
  <si>
    <t>东莞德克刀具有限公司</t>
  </si>
  <si>
    <t>D2023-12451</t>
  </si>
  <si>
    <t>东莞市兴泓自动化设备有限公司</t>
  </si>
  <si>
    <t>D2023-12988</t>
  </si>
  <si>
    <t>东莞市铭青五金模具有限公司</t>
  </si>
  <si>
    <t>D2023-12985</t>
  </si>
  <si>
    <t>D2023-12979</t>
  </si>
  <si>
    <t>东莞市利峻数控刀具有限公司</t>
  </si>
  <si>
    <t>D2023-12977</t>
  </si>
  <si>
    <t>东莞平强注塑模具有限公司</t>
  </si>
  <si>
    <t>D2023-12973</t>
  </si>
  <si>
    <t>东莞市道高环保设备有限公司</t>
  </si>
  <si>
    <t>D2023-12976</t>
  </si>
  <si>
    <t>广东中科华恒科技有限公司</t>
  </si>
  <si>
    <t>D2023-12975</t>
  </si>
  <si>
    <t>东莞市鼎湛机械有限公司</t>
  </si>
  <si>
    <t>D2023-12967</t>
  </si>
  <si>
    <t>东莞市鼎峰五金机械有限公司</t>
  </si>
  <si>
    <t>D2023-12965</t>
  </si>
  <si>
    <t>东莞市稳锐五金模具有限公司</t>
  </si>
  <si>
    <t>D2023-12964</t>
  </si>
  <si>
    <t>东莞市上可优机械五金有限公司</t>
  </si>
  <si>
    <t>D2023-12958</t>
  </si>
  <si>
    <t>广东越联仪器有限公司</t>
  </si>
  <si>
    <t>D2023-12953</t>
  </si>
  <si>
    <t>永信数控机械科技(东莞)有限公司</t>
  </si>
  <si>
    <t>D2023-12952</t>
  </si>
  <si>
    <t>广东熊大智能装备有限公司</t>
  </si>
  <si>
    <t>D2023-12947</t>
  </si>
  <si>
    <t>东莞市硕涵精密工具有限公司</t>
  </si>
  <si>
    <t>D2023-12815</t>
  </si>
  <si>
    <t>东莞市汇凡精密工具有限公司</t>
  </si>
  <si>
    <t>D2023-12909</t>
  </si>
  <si>
    <t>东莞市谷茂精密模具五金有限公司</t>
  </si>
  <si>
    <t>D2023-12907</t>
  </si>
  <si>
    <t>东莞市山普科技有限公司</t>
  </si>
  <si>
    <t>D2023-12903</t>
  </si>
  <si>
    <t>东莞宏钰模具科技有限公司</t>
  </si>
  <si>
    <t>D2023-12893</t>
  </si>
  <si>
    <t>东莞市热工工业熔炉设备制造有限公司</t>
  </si>
  <si>
    <t>D2023-12872</t>
  </si>
  <si>
    <t>广东鼎泰机器人科技有限公司</t>
  </si>
  <si>
    <t>D2023-12781</t>
  </si>
  <si>
    <t>东莞市炬烨塑胶科技有限公司</t>
  </si>
  <si>
    <t>D2023-12638</t>
  </si>
  <si>
    <t>东莞市广庆机械有限公司</t>
  </si>
  <si>
    <t>D2023-12928</t>
  </si>
  <si>
    <t>D2023-12840</t>
  </si>
  <si>
    <t>东莞市盈红模具有限公司</t>
  </si>
  <si>
    <t>D2023-12780</t>
  </si>
  <si>
    <t>广东合一五金制品有限公司</t>
  </si>
  <si>
    <t>D2023-12816</t>
  </si>
  <si>
    <t>东莞市邦特电子科技有限公司</t>
  </si>
  <si>
    <t>D2023-12764</t>
  </si>
  <si>
    <t>东莞台一盈拓科技股份有限公司</t>
  </si>
  <si>
    <t>D2023-12738</t>
  </si>
  <si>
    <t>D2023-12736</t>
  </si>
  <si>
    <t>伽泰五金机械(东莞)有限公司</t>
  </si>
  <si>
    <t>D2023-12728</t>
  </si>
  <si>
    <t>东莞市亿辉光电科技有限公司</t>
  </si>
  <si>
    <t>D2023-12716</t>
  </si>
  <si>
    <t>广东速肯科技有限公司</t>
  </si>
  <si>
    <t>D2023-12710</t>
  </si>
  <si>
    <t>广东塞维斯数控科技有限公司</t>
  </si>
  <si>
    <t>D2023-12742</t>
  </si>
  <si>
    <t>东莞市特力精密夹具有限公司</t>
  </si>
  <si>
    <t>D2023-12706</t>
  </si>
  <si>
    <t>东莞市科泽五金机械有限公司</t>
  </si>
  <si>
    <t>D2023-12703</t>
  </si>
  <si>
    <t>东莞市济青精密仪器有限公司</t>
  </si>
  <si>
    <t>D2023-12699</t>
  </si>
  <si>
    <t>东莞市凯瑞科技有限公司</t>
  </si>
  <si>
    <t>D2023-12698</t>
  </si>
  <si>
    <t>东莞市森煜精密设备科技有限公司</t>
  </si>
  <si>
    <t>D2023-12694</t>
  </si>
  <si>
    <t>广东水研智能设备有限公司</t>
  </si>
  <si>
    <t>D2023-12682</t>
  </si>
  <si>
    <t>东莞市丘山机械设备有限公司</t>
  </si>
  <si>
    <t>D2023-12681</t>
  </si>
  <si>
    <t>东莞市欧索耐新型材料有限公司</t>
  </si>
  <si>
    <t>D2023-12675</t>
  </si>
  <si>
    <t>D2023-12674</t>
  </si>
  <si>
    <t>东莞市塔基特靶材科技有限公司</t>
  </si>
  <si>
    <t>D2023-12661</t>
  </si>
  <si>
    <t>东莞市福道通用机械有限公司</t>
  </si>
  <si>
    <t>D2023-12660</t>
  </si>
  <si>
    <t>东莞市谷山精密数控刀具有限公司</t>
  </si>
  <si>
    <t>D2023-12659</t>
  </si>
  <si>
    <t>锽沺实业有限公司</t>
  </si>
  <si>
    <t>D2023-12658</t>
  </si>
  <si>
    <t>东莞市今通塑胶机械有限公司</t>
  </si>
  <si>
    <t>D2023-12656</t>
  </si>
  <si>
    <t>东莞市贺尔碧格自动化科技有限公司</t>
  </si>
  <si>
    <t>D2023-12652</t>
  </si>
  <si>
    <t>库奇手(东莞)智能装备科技有限公司</t>
  </si>
  <si>
    <t>D2023-12650</t>
  </si>
  <si>
    <t>东莞市必达信超声波设备有限公司</t>
  </si>
  <si>
    <t>D2023-12646</t>
  </si>
  <si>
    <t>东莞市圣高机械科技有限公司</t>
  </si>
  <si>
    <t>D2023-12643</t>
  </si>
  <si>
    <t>东莞市高利铭五金制品有限公司</t>
  </si>
  <si>
    <t>D2023-12636</t>
  </si>
  <si>
    <t>东莞市台旺机械有限公司</t>
  </si>
  <si>
    <t>东莞市创品精密模具配件有限公司</t>
  </si>
  <si>
    <t>D2023-12628</t>
  </si>
  <si>
    <t>东莞市川玮机械有限公司</t>
  </si>
  <si>
    <t>D2023-12633</t>
  </si>
  <si>
    <t>广东俊泰液压科技有限公司</t>
  </si>
  <si>
    <t>D2023-12621</t>
  </si>
  <si>
    <t>东莞市诺信精密模具有限公司</t>
  </si>
  <si>
    <t>D2023-12645</t>
  </si>
  <si>
    <t>D2023-12613</t>
  </si>
  <si>
    <t>东莞市天宇精密刀具有限公司</t>
  </si>
  <si>
    <t>D2023-12608</t>
  </si>
  <si>
    <t>东莞市远程自动化科技有限公司</t>
  </si>
  <si>
    <t>D2023-12606</t>
  </si>
  <si>
    <t>东莞瓦格泰纳米科技有限公司</t>
  </si>
  <si>
    <t>D2023-12605</t>
  </si>
  <si>
    <t>东莞市天友智云五金科技有限公司</t>
  </si>
  <si>
    <t>D2023-12604</t>
  </si>
  <si>
    <t>东莞市博奥润滑油有限公司</t>
  </si>
  <si>
    <t>D2023-12594</t>
  </si>
  <si>
    <t>东莞市盛明精密光电有限公司</t>
  </si>
  <si>
    <t>D2023-12589</t>
  </si>
  <si>
    <t>东莞泰星五金制品厂有限公司</t>
  </si>
  <si>
    <t>D2023-12588</t>
  </si>
  <si>
    <t>东莞程工自动化科技有限公司</t>
  </si>
  <si>
    <t>D2023-12583</t>
  </si>
  <si>
    <t>东莞市艾尔发自动化科技有限公司</t>
  </si>
  <si>
    <t>D2023-12582</t>
  </si>
  <si>
    <t>东莞市志和模具配件有限公司</t>
  </si>
  <si>
    <t>D2023-12590</t>
  </si>
  <si>
    <t>广东中天智能设备有限公司</t>
  </si>
  <si>
    <t>D2023-12575</t>
  </si>
  <si>
    <t>东莞市冠锋金刚石制品有限公司</t>
  </si>
  <si>
    <t>D2023-12566</t>
  </si>
  <si>
    <t>东莞市戴克精密机械有限公司</t>
  </si>
  <si>
    <t>D2023-12558</t>
  </si>
  <si>
    <t>东莞市行锐机械有限公司</t>
  </si>
  <si>
    <t>D2023-12557</t>
  </si>
  <si>
    <t>东莞起源数控刀具有限公司</t>
  </si>
  <si>
    <t>D2023-12553</t>
  </si>
  <si>
    <t>广东凌力智能制造科技有限公司</t>
  </si>
  <si>
    <t>D2023-12552</t>
  </si>
  <si>
    <t>东莞市岩铁机械配件有限公司</t>
  </si>
  <si>
    <t>D2023-12548</t>
  </si>
  <si>
    <t>广东大竹菱新材料科技有限公司</t>
  </si>
  <si>
    <t>D2023-12546</t>
  </si>
  <si>
    <t>东莞市金瓷切削工具技术有限公司</t>
  </si>
  <si>
    <t>D2023-12542</t>
  </si>
  <si>
    <t>广东瑞比德智控科技有限公司</t>
  </si>
  <si>
    <t>D2023-12538</t>
  </si>
  <si>
    <t>东莞市汉艺精密机械有限公司</t>
  </si>
  <si>
    <t>D2023-12527</t>
  </si>
  <si>
    <t>广东振华激光科技有限公司</t>
  </si>
  <si>
    <t>D2023-12525</t>
  </si>
  <si>
    <t>东莞市宏山自动识别技术有限公司</t>
  </si>
  <si>
    <t>D2023-12522</t>
  </si>
  <si>
    <t>东莞市久谐自动化设备有限公司</t>
  </si>
  <si>
    <t>D2023-12466</t>
  </si>
  <si>
    <t>东莞市蓝冰环保科技有限公司</t>
  </si>
  <si>
    <t>D2023-12508</t>
  </si>
  <si>
    <t>东莞吉鑫五金科技有限公司</t>
  </si>
  <si>
    <t>D2023-12499</t>
  </si>
  <si>
    <t>东莞市意鸿刀锯有限公司</t>
  </si>
  <si>
    <t>D2023-12496</t>
  </si>
  <si>
    <t>东莞市源欣盛节能科技有限公司</t>
  </si>
  <si>
    <t>D2023-12491</t>
  </si>
  <si>
    <t>东莞塞纳瑞液压科技有限公司</t>
  </si>
  <si>
    <t>D2023-12489</t>
  </si>
  <si>
    <t>东莞市泛亚化工产品有限公司</t>
  </si>
  <si>
    <t>D2023-12486</t>
  </si>
  <si>
    <t>东莞市正宸精密机械有限公司</t>
  </si>
  <si>
    <t>D2023-12480</t>
  </si>
  <si>
    <t>东莞市莱斯润滑油有限公司</t>
  </si>
  <si>
    <t>D2023-12478</t>
  </si>
  <si>
    <t>广东宏博电子机械有限公司</t>
  </si>
  <si>
    <t>D2023-12477</t>
  </si>
  <si>
    <t>广东普菱传动有限公司</t>
  </si>
  <si>
    <t>D2023-12474</t>
  </si>
  <si>
    <t>东莞市华博塑胶机械有限公司</t>
  </si>
  <si>
    <t>D2023-12470</t>
  </si>
  <si>
    <t>东莞市沃迪士精密机械有限公司</t>
  </si>
  <si>
    <t>D2023-12465</t>
  </si>
  <si>
    <t>东莞市东之泽智能化设备有限公司</t>
  </si>
  <si>
    <t>D2023-12463</t>
  </si>
  <si>
    <t>广东捷宝金属材料有限公司</t>
  </si>
  <si>
    <t>D2023-12461</t>
  </si>
  <si>
    <t>东莞市润马智能科技有限公司</t>
  </si>
  <si>
    <t>D2023-12460</t>
  </si>
  <si>
    <t>东莞市五兴塑料五金有限公司</t>
  </si>
  <si>
    <t>D2023-12457</t>
  </si>
  <si>
    <t>广东一同传动有限公司</t>
  </si>
  <si>
    <t>D2023-12455</t>
  </si>
  <si>
    <t>D2023-12443</t>
  </si>
  <si>
    <t>广东伯克希尔科技有限公司</t>
  </si>
  <si>
    <t>D2023-12485</t>
  </si>
  <si>
    <t>东莞市碧昇新材料有限公司</t>
  </si>
  <si>
    <t>D2023-12493</t>
  </si>
  <si>
    <t>东莞市定元实业有限公司</t>
  </si>
  <si>
    <t>D2023-12435</t>
  </si>
  <si>
    <t>广东莱盾自动化科技有限公司</t>
  </si>
  <si>
    <t>D2023-12431</t>
  </si>
  <si>
    <t>神代精密机械(东莞)有限公司</t>
  </si>
  <si>
    <t>D2023-12429</t>
  </si>
  <si>
    <t>D2023-12417</t>
  </si>
  <si>
    <t>东莞市龙辰晖机械设备有限公司</t>
  </si>
  <si>
    <t>D2023-12418</t>
  </si>
  <si>
    <t>东莞市绮力机械有限公司</t>
  </si>
  <si>
    <t>D2023-12419</t>
  </si>
  <si>
    <t>东莞市珍葆电器科技有限公司</t>
  </si>
  <si>
    <t>D2023-12407</t>
  </si>
  <si>
    <t>东莞市联顺机械有限公司</t>
  </si>
  <si>
    <t>D2023-12394</t>
  </si>
  <si>
    <t>东莞市科思创数控科技有限公司</t>
  </si>
  <si>
    <t>D2023-12382</t>
  </si>
  <si>
    <t>东莞科曼尼精密光学测量科技有限公司</t>
  </si>
  <si>
    <t>D2023-12379</t>
  </si>
  <si>
    <t>东莞市捷胜五金实业有限公司</t>
  </si>
  <si>
    <t>D2023-12383</t>
  </si>
  <si>
    <t>东莞市迅拓自动化科技有限公司</t>
  </si>
  <si>
    <t>D2023-12358</t>
  </si>
  <si>
    <t>东莞存源金属材料有限公司</t>
  </si>
  <si>
    <t>D2023-11645</t>
  </si>
  <si>
    <t>国谦智能科技(广东)有限公司</t>
  </si>
  <si>
    <t>D2023-12377</t>
  </si>
  <si>
    <t>东莞市精力达精密机械有限公司</t>
  </si>
  <si>
    <t>D2023-12374</t>
  </si>
  <si>
    <t>广东科曼斯智能科技有限公司</t>
  </si>
  <si>
    <t>D2023-12368</t>
  </si>
  <si>
    <t>广东汉标智能装备有限公司</t>
  </si>
  <si>
    <t>D2023-12366</t>
  </si>
  <si>
    <t>东莞创利达智能装备有限公司</t>
  </si>
  <si>
    <t>D2023-12365</t>
  </si>
  <si>
    <t>东莞市海瑞压铸机械有限公司</t>
  </si>
  <si>
    <t>D2023-12364</t>
  </si>
  <si>
    <t>东莞市天目实业有限公司</t>
  </si>
  <si>
    <t>D2023-12363</t>
  </si>
  <si>
    <t>东莞市盈满和五金机械有限公司</t>
  </si>
  <si>
    <t>D2023-12361</t>
  </si>
  <si>
    <t>东莞曼恩精密工具有限公司</t>
  </si>
  <si>
    <t>D2023-12360</t>
  </si>
  <si>
    <t>东莞凯信脚轮有限公司</t>
  </si>
  <si>
    <t>D2023-12359</t>
  </si>
  <si>
    <t>东莞市夏阳新材料有限公司</t>
  </si>
  <si>
    <t>D2023-12357</t>
  </si>
  <si>
    <t>东莞市溢美材料科技有限公司</t>
  </si>
  <si>
    <t>D2023-12356</t>
  </si>
  <si>
    <t>福美仕智能科技(东莞)有限公司</t>
  </si>
  <si>
    <t>D2023-12353</t>
  </si>
  <si>
    <t>东莞市永力达机械有限公司</t>
  </si>
  <si>
    <t>D2023-12350</t>
  </si>
  <si>
    <t>东莞义资机械有限公司</t>
  </si>
  <si>
    <t>D2023-12348</t>
  </si>
  <si>
    <t>D2023-12349</t>
  </si>
  <si>
    <t>东莞市京工自动化设备有限公司</t>
  </si>
  <si>
    <t>D2023-12340</t>
  </si>
  <si>
    <t>东莞市睿鹰五金机械有限公司</t>
  </si>
  <si>
    <t>D2023-12339</t>
  </si>
  <si>
    <t>东莞和信通商机械有限公司</t>
  </si>
  <si>
    <t>D2023-12337</t>
  </si>
  <si>
    <t>东莞市博思特数控机械有限公司</t>
  </si>
  <si>
    <t>D2023-12335</t>
  </si>
  <si>
    <t>东莞市金龙达陶瓷科技有限公司</t>
  </si>
  <si>
    <t>D2023-12331</t>
  </si>
  <si>
    <t>东莞市泰尚精密机械有限公司</t>
  </si>
  <si>
    <t>D2023-12324</t>
  </si>
  <si>
    <t>广东北田智能科技有限公司</t>
  </si>
  <si>
    <t>D2023-12323</t>
  </si>
  <si>
    <t>东莞市夏鼎精密模具有限公司</t>
  </si>
  <si>
    <t>D2023-12322</t>
  </si>
  <si>
    <t>东莞市索克热流道科技有限公司</t>
  </si>
  <si>
    <t>D2023-12304</t>
  </si>
  <si>
    <t>广东百纳智能科技有限公司</t>
  </si>
  <si>
    <t>D2023-12293</t>
  </si>
  <si>
    <t>东莞安达电机有限公司</t>
  </si>
  <si>
    <t>D2023-12290</t>
  </si>
  <si>
    <t>广东恒星机器人科技有限公司</t>
  </si>
  <si>
    <t>D2023-12280</t>
  </si>
  <si>
    <t>D2023-12248</t>
  </si>
  <si>
    <t>东莞市越都模具五金有限公司</t>
  </si>
  <si>
    <t>D2023-12250</t>
  </si>
  <si>
    <t>一胜百模具(东莞)有限公司</t>
  </si>
  <si>
    <t>D2023-12242</t>
  </si>
  <si>
    <t>东莞市百通精密模具制造有限公司</t>
  </si>
  <si>
    <t>D2023-12210</t>
  </si>
  <si>
    <t>东莞市山克斯智能科技有限公司</t>
  </si>
  <si>
    <t>D2023-12154</t>
  </si>
  <si>
    <t>东莞市天罡仪器设备有限公司</t>
  </si>
  <si>
    <t>D2023-12059</t>
  </si>
  <si>
    <t>东莞市锐风机械有限公司</t>
  </si>
  <si>
    <t>D2023-11990</t>
  </si>
  <si>
    <t>东莞市特略精密数控机床有限公司</t>
  </si>
  <si>
    <t>D2023-12449</t>
  </si>
  <si>
    <t>东莞市海裕精密机械有限公司</t>
  </si>
  <si>
    <t>D2023-12447</t>
  </si>
  <si>
    <t>东莞市卓辉机械设备科技有限公司</t>
  </si>
  <si>
    <t>D2023-12397</t>
  </si>
  <si>
    <t>东莞市天测光学设备有限公司</t>
  </si>
  <si>
    <t>D2023-12326</t>
  </si>
  <si>
    <t>东莞九力传动科技有限公司</t>
  </si>
  <si>
    <t>D2023-12423</t>
  </si>
  <si>
    <t>东莞凌纳机械有限公司</t>
  </si>
  <si>
    <t>D2023-12687</t>
  </si>
  <si>
    <t>D2023-12941</t>
  </si>
  <si>
    <t>东莞市绿源电气科技有限公司</t>
  </si>
  <si>
    <t>D2023-12935</t>
  </si>
  <si>
    <t>东莞市瀚乔机械有限公司</t>
  </si>
  <si>
    <t>D2023-12690</t>
  </si>
  <si>
    <t>安美科技股份有限公司</t>
  </si>
  <si>
    <t>D2023-12392</t>
  </si>
  <si>
    <t>东莞市山玛金属工具有限公司</t>
  </si>
  <si>
    <t>D2023-12556</t>
  </si>
  <si>
    <t>东莞展拓电热器材有限公司</t>
  </si>
  <si>
    <t>D2023-12551</t>
  </si>
  <si>
    <t>东莞市森川机械工具有限公司</t>
  </si>
  <si>
    <t>D2023-12533</t>
  </si>
  <si>
    <t>东莞市科隆实业有限公司</t>
  </si>
  <si>
    <t>D2023-12482</t>
  </si>
  <si>
    <t>东莞市申马传动五金配件有限公司</t>
  </si>
  <si>
    <t>D2023-12370</t>
  </si>
  <si>
    <t>东莞市龙丰电气工程有限公司</t>
  </si>
  <si>
    <t>D2023-12439</t>
  </si>
  <si>
    <t>金标防护技术(东莞)有限公司</t>
  </si>
  <si>
    <t>D2023-12799</t>
  </si>
  <si>
    <t>东莞市坚泰模具科技有限公司</t>
  </si>
  <si>
    <t>D2023-12768</t>
  </si>
  <si>
    <t>东莞市乔扬数控设备有限公司</t>
  </si>
  <si>
    <t>D2023-12445</t>
  </si>
  <si>
    <t>广东豪辉科技股份有限公司</t>
  </si>
  <si>
    <t>D2023-12387</t>
  </si>
  <si>
    <t>东莞市富磁机械制造有限公司</t>
  </si>
  <si>
    <t>D2023-12425</t>
  </si>
  <si>
    <t>D2023-12760</t>
  </si>
  <si>
    <t>东莞市卡福自动化科技有限公司</t>
  </si>
  <si>
    <t>D2023-12627</t>
  </si>
  <si>
    <t>普威特涂层(东莞)有限公司</t>
  </si>
  <si>
    <t>D2023-12405</t>
  </si>
  <si>
    <t>东莞市韩台传动机械有限公司</t>
  </si>
  <si>
    <t>D2023-12683</t>
  </si>
  <si>
    <t>东莞市震霖实业有限公司</t>
  </si>
  <si>
    <t>D2023-12032</t>
  </si>
  <si>
    <t>东莞市乐人谷茶文化博物馆</t>
  </si>
  <si>
    <t>中国（东莞）茶产业博览会暨东莞藏茶文化节</t>
  </si>
  <si>
    <t>D2023-11654</t>
  </si>
  <si>
    <t>东莞市昌业茶叶有限公司</t>
  </si>
  <si>
    <t>D2023-11961</t>
  </si>
  <si>
    <t>东莞晶桦沉香科技有限公司</t>
  </si>
  <si>
    <t>D2023-11911</t>
  </si>
  <si>
    <t>东莞市馨安沉香香业有限公司</t>
  </si>
  <si>
    <t>D2023-11885</t>
  </si>
  <si>
    <t>东莞市健普茶叶有限公司</t>
  </si>
  <si>
    <t>D2023-11856</t>
  </si>
  <si>
    <t>东莞市藏家茶业有限公司</t>
  </si>
  <si>
    <t>D2023-11387</t>
  </si>
  <si>
    <t>广东吉幸茶叶有限公司</t>
  </si>
  <si>
    <t>D2023-11689</t>
  </si>
  <si>
    <t>D2023-11691</t>
  </si>
  <si>
    <t>广东陈升投资有限公司</t>
  </si>
  <si>
    <t>D2023-11532</t>
  </si>
  <si>
    <t>东莞市临仓茶叶有限公司</t>
  </si>
  <si>
    <t>D2023-11519</t>
  </si>
  <si>
    <t>东莞市会和堂陈皮文化推广有限公司</t>
  </si>
  <si>
    <t>D2023-11514</t>
  </si>
  <si>
    <t>东莞市山海川仓储管理有限公司</t>
  </si>
  <si>
    <t>D2023-11743</t>
  </si>
  <si>
    <t>东莞市丰态农副产品有限公司</t>
  </si>
  <si>
    <t>D2023-11598</t>
  </si>
  <si>
    <t>D2023-11760</t>
  </si>
  <si>
    <t>D2023-11242</t>
  </si>
  <si>
    <t>东莞市詹森褚斯贸易有限公司</t>
  </si>
  <si>
    <t>D2023-11491</t>
  </si>
  <si>
    <t>D2023-11248</t>
  </si>
  <si>
    <t>东莞众茶国际数字科技有限公司</t>
  </si>
  <si>
    <t>D2023-11880</t>
  </si>
  <si>
    <t>东莞市御朝茶业有限公司</t>
  </si>
  <si>
    <t>D2023-13517</t>
  </si>
  <si>
    <t>中国（东莞）国际沉香文化产业博览会</t>
  </si>
  <si>
    <t>D2023-13095</t>
  </si>
  <si>
    <t>东莞市慧香沉香文化有限公司</t>
  </si>
  <si>
    <t>D2023-13273</t>
  </si>
  <si>
    <t>东莞市随心文化传播有限公司</t>
  </si>
  <si>
    <t>D2023-13196</t>
  </si>
  <si>
    <t>东莞市鑫均文化发展有限公司</t>
  </si>
  <si>
    <t>D2023-13047</t>
  </si>
  <si>
    <t>东莞市慧品行商贸有限公司</t>
  </si>
  <si>
    <t>D2023-13352</t>
  </si>
  <si>
    <t>东莞市香城实业有限公司</t>
  </si>
  <si>
    <t>D2023-13325</t>
  </si>
  <si>
    <t>东莞市棋楠刘生物科技有限公司</t>
  </si>
  <si>
    <t>D2023-13246</t>
  </si>
  <si>
    <t>东莞市诚缘阁工艺礼品有限公司</t>
  </si>
  <si>
    <t>D2023-13306</t>
  </si>
  <si>
    <t>东莞市得安电子商务有限公司</t>
  </si>
  <si>
    <t>D2023-13299</t>
  </si>
  <si>
    <t>东莞市贡香居文化产业有限公司</t>
  </si>
  <si>
    <t>D2023-13270</t>
  </si>
  <si>
    <t>广东龙之香品文化产业有限公司</t>
  </si>
  <si>
    <t>D2023-13253</t>
  </si>
  <si>
    <t>东莞市亘古香业有限公司</t>
  </si>
  <si>
    <t>D2023-13245</t>
  </si>
  <si>
    <t>东莞市华霖沉香生物工程有限公司</t>
  </si>
  <si>
    <t>D2023-13225</t>
  </si>
  <si>
    <t>东莞市君林沉香文化产品有限公司</t>
  </si>
  <si>
    <t>D2023-13221</t>
  </si>
  <si>
    <t>东莞市兰拂香业有限公司</t>
  </si>
  <si>
    <t>D2023-13212</t>
  </si>
  <si>
    <t>东莞市上尚沉香实业有限公司</t>
  </si>
  <si>
    <t>D2023-13208</t>
  </si>
  <si>
    <t>东莞市香之源香业有限公司</t>
  </si>
  <si>
    <t>D2023-13198</t>
  </si>
  <si>
    <t>东莞市致远香业有限公司</t>
  </si>
  <si>
    <t>D2023-13194</t>
  </si>
  <si>
    <t>东莞市心有余香沉香工艺品有限公司</t>
  </si>
  <si>
    <t>D2023-13190</t>
  </si>
  <si>
    <t>广东省岳翰香文化传播有限公司</t>
  </si>
  <si>
    <t>D2023-13185</t>
  </si>
  <si>
    <t>东莞市义香堂沉香实业有限公司</t>
  </si>
  <si>
    <t>D2023-13171</t>
  </si>
  <si>
    <t>广东晶桦沉香科技有限公司</t>
  </si>
  <si>
    <t>D2023-13113</t>
  </si>
  <si>
    <t>广东莞邑沉香生物科技有限公司</t>
  </si>
  <si>
    <t>合计</t>
  </si>
  <si>
    <r>
      <t>2025</t>
    </r>
    <r>
      <rPr>
        <b/>
        <sz val="20"/>
        <rFont val="宋体"/>
        <charset val="134"/>
      </rPr>
      <t>年省级促进经济高质量发展专项资金</t>
    </r>
    <r>
      <rPr>
        <b/>
        <sz val="20"/>
        <rFont val="Times New Roman"/>
        <charset val="134"/>
      </rPr>
      <t>(“</t>
    </r>
    <r>
      <rPr>
        <b/>
        <sz val="20"/>
        <rFont val="宋体"/>
        <charset val="134"/>
      </rPr>
      <t>粤贸全国</t>
    </r>
    <r>
      <rPr>
        <b/>
        <sz val="20"/>
        <rFont val="Times New Roman"/>
        <charset val="134"/>
      </rPr>
      <t>”</t>
    </r>
    <r>
      <rPr>
        <b/>
        <sz val="20"/>
        <rFont val="宋体"/>
        <charset val="134"/>
      </rPr>
      <t>事项</t>
    </r>
    <r>
      <rPr>
        <b/>
        <sz val="20"/>
        <rFont val="Times New Roman"/>
        <charset val="134"/>
      </rPr>
      <t>)</t>
    </r>
    <r>
      <rPr>
        <b/>
        <sz val="20"/>
        <rFont val="宋体"/>
        <charset val="134"/>
      </rPr>
      <t>第一批资金申报项目审核表（不通过）</t>
    </r>
  </si>
  <si>
    <r>
      <rPr>
        <b/>
        <sz val="12"/>
        <rFont val="仿宋"/>
        <charset val="134"/>
      </rPr>
      <t>展位
面积
(m</t>
    </r>
    <r>
      <rPr>
        <b/>
        <sz val="12"/>
        <rFont val="宋体"/>
        <charset val="134"/>
      </rPr>
      <t>²</t>
    </r>
    <r>
      <rPr>
        <b/>
        <sz val="12"/>
        <rFont val="仿宋"/>
        <charset val="134"/>
      </rPr>
      <t>)</t>
    </r>
  </si>
  <si>
    <r>
      <rPr>
        <b/>
        <sz val="12"/>
        <rFont val="仿宋"/>
        <charset val="134"/>
      </rPr>
      <t>最高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资助额</t>
    </r>
  </si>
  <si>
    <t>按比例分配资助金额（元）</t>
  </si>
  <si>
    <t>经审核分配资助金额（元）</t>
  </si>
  <si>
    <t>D2023-12402</t>
  </si>
  <si>
    <t>东莞市翔鹭精密工具有限公司</t>
  </si>
  <si>
    <r>
      <rPr>
        <sz val="11"/>
        <color rgb="FF000000"/>
        <rFont val="宋体"/>
        <charset val="134"/>
      </rPr>
      <t>展位费</t>
    </r>
    <r>
      <rPr>
        <sz val="11"/>
        <color rgb="FF000000"/>
        <rFont val="Times New Roman"/>
        <charset val="134"/>
      </rPr>
      <t>50%</t>
    </r>
  </si>
  <si>
    <t>10万元</t>
  </si>
  <si>
    <t>D2023-12369</t>
  </si>
  <si>
    <t>东莞市彩斯润滑油科技有限公司</t>
  </si>
  <si>
    <t>D2023-10899</t>
  </si>
  <si>
    <t>东莞市世英联创意设计有限公司</t>
  </si>
  <si>
    <t>D2023-10710</t>
  </si>
  <si>
    <t>广东中宏玩具有限公司</t>
  </si>
  <si>
    <t>D2023-08074</t>
  </si>
  <si>
    <t>东莞市佳逸精密工具有限公司</t>
  </si>
  <si>
    <t>D2023-08863</t>
  </si>
  <si>
    <t>东莞市盛安贝五金刀具有限公司</t>
  </si>
  <si>
    <t>D2023-08329</t>
  </si>
  <si>
    <t>东莞市全翔机械配件贸易有限公司</t>
  </si>
  <si>
    <t>D2023-12421</t>
  </si>
  <si>
    <t>东莞市六欣机械有限公司</t>
  </si>
  <si>
    <t>D2023-10917</t>
  </si>
  <si>
    <t>东莞市添宝智能科技有限公司</t>
  </si>
  <si>
    <t>D2023-09812</t>
  </si>
  <si>
    <t>东莞市银锐精密机械有限公司</t>
  </si>
  <si>
    <t>D2023-13487</t>
  </si>
  <si>
    <t>广东玖隆祥科技有限公司</t>
  </si>
  <si>
    <t>D2023-09292</t>
  </si>
  <si>
    <t>鹰蚁视觉科技(东莞)有限公司</t>
  </si>
  <si>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万元</t>
    </r>
  </si>
  <si>
    <t>D2023-13016</t>
  </si>
  <si>
    <t>瑞钢精密模具技术(广东)有限公司</t>
  </si>
  <si>
    <t>D2023-11027</t>
  </si>
  <si>
    <t>东莞益智玩具科技有限公司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</si>
</sst>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);\(0.00\)"/>
  </numFmts>
  <fonts count="50">
    <font>
      <sz val="12"/>
      <name val="宋体"/>
      <charset val="134"/>
    </font>
    <font>
      <sz val="11"/>
      <color theme="1"/>
      <name val="Times New Roman"/>
      <charset val="134"/>
    </font>
    <font>
      <sz val="14"/>
      <name val="宋体"/>
      <charset val="134"/>
    </font>
    <font>
      <sz val="12"/>
      <name val="Times New Roman"/>
      <charset val="134"/>
    </font>
    <font>
      <b/>
      <sz val="20"/>
      <name val="Times New Roman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b/>
      <sz val="12"/>
      <name val="仿宋"/>
      <charset val="134"/>
    </font>
    <font>
      <sz val="12"/>
      <name val="宋体"/>
      <charset val="134"/>
      <scheme val="minor"/>
    </font>
    <font>
      <sz val="11"/>
      <name val="Times New Roman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4"/>
      <color rgb="FF000000"/>
      <name val="Times New Roman"/>
      <charset val="134"/>
    </font>
    <font>
      <b/>
      <sz val="20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b/>
      <sz val="12"/>
      <name val="Times New Roman"/>
      <charset val="0"/>
    </font>
    <font>
      <b/>
      <sz val="14"/>
      <name val="Times New Roman"/>
      <charset val="134"/>
    </font>
    <font>
      <b/>
      <sz val="14"/>
      <color theme="1"/>
      <name val="宋体"/>
      <charset val="134"/>
    </font>
    <font>
      <sz val="11"/>
      <name val="Times New Roman"/>
      <charset val="0"/>
    </font>
    <font>
      <b/>
      <sz val="20"/>
      <name val="宋体"/>
      <charset val="134"/>
    </font>
    <font>
      <sz val="14"/>
      <name val="仿宋_GB2312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sz val="14"/>
      <name val="Times New Roman"/>
      <charset val="134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1" fillId="25" borderId="0" applyNumberFormat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31" fillId="17" borderId="0" applyNumberFormat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32" fillId="15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1" fillId="26" borderId="12" applyNumberFormat="false" applyAlignment="false" applyProtection="false">
      <alignment vertical="center"/>
    </xf>
    <xf numFmtId="0" fontId="43" fillId="0" borderId="14" applyNumberFormat="false" applyFill="false" applyAlignment="false" applyProtection="false">
      <alignment vertical="center"/>
    </xf>
    <xf numFmtId="0" fontId="45" fillId="27" borderId="10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7" fillId="23" borderId="15" applyNumberFormat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9" fillId="23" borderId="10" applyNumberFormat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1" fillId="33" borderId="0" applyNumberFormat="false" applyBorder="false" applyAlignment="false" applyProtection="false">
      <alignment vertical="center"/>
    </xf>
    <xf numFmtId="0" fontId="35" fillId="7" borderId="9" applyNumberFormat="false" applyFont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4" fillId="0" borderId="14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8" fillId="0" borderId="16" applyNumberFormat="false" applyFill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37" fillId="14" borderId="0" applyNumberFormat="false" applyBorder="false" applyAlignment="false" applyProtection="false">
      <alignment vertical="center"/>
    </xf>
    <xf numFmtId="0" fontId="32" fillId="1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6" fillId="10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2" xfId="0" applyNumberFormat="true" applyFont="true" applyFill="true" applyBorder="true" applyAlignment="true">
      <alignment horizontal="center" vertical="center" wrapText="true"/>
    </xf>
    <xf numFmtId="0" fontId="13" fillId="0" borderId="3" xfId="0" applyNumberFormat="true" applyFont="true" applyFill="true" applyBorder="true" applyAlignment="true">
      <alignment horizontal="center" vertical="center" wrapText="true"/>
    </xf>
    <xf numFmtId="0" fontId="14" fillId="2" borderId="0" xfId="0" applyNumberFormat="true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4" xfId="0" applyNumberFormat="true" applyFont="true" applyFill="true" applyBorder="true" applyAlignment="true">
      <alignment horizontal="center" vertical="center" wrapText="true"/>
    </xf>
    <xf numFmtId="177" fontId="7" fillId="0" borderId="5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49" fontId="7" fillId="0" borderId="5" xfId="0" applyNumberFormat="true" applyFont="true" applyFill="true" applyBorder="true" applyAlignment="true">
      <alignment horizontal="center" vertical="center" wrapText="true"/>
    </xf>
    <xf numFmtId="9" fontId="7" fillId="0" borderId="1" xfId="0" applyNumberFormat="true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3" fillId="0" borderId="6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8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left" vertical="center" wrapText="true"/>
    </xf>
    <xf numFmtId="176" fontId="0" fillId="0" borderId="6" xfId="0" applyNumberFormat="true" applyBorder="true" applyAlignment="true">
      <alignment vertical="center" wrapText="true"/>
    </xf>
    <xf numFmtId="0" fontId="19" fillId="0" borderId="7" xfId="0" applyNumberFormat="true" applyFont="true" applyFill="true" applyBorder="true" applyAlignment="true">
      <alignment horizontal="center" vertical="center" wrapText="true"/>
    </xf>
    <xf numFmtId="0" fontId="20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left" vertical="center" wrapText="true"/>
    </xf>
    <xf numFmtId="0" fontId="21" fillId="2" borderId="0" xfId="0" applyNumberFormat="true" applyFont="true" applyFill="true" applyBorder="true" applyAlignment="true">
      <alignment horizontal="center" vertical="center" wrapText="true"/>
    </xf>
    <xf numFmtId="49" fontId="22" fillId="0" borderId="0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vertical="center"/>
    </xf>
    <xf numFmtId="0" fontId="23" fillId="0" borderId="0" xfId="0" applyNumberFormat="true" applyFont="true" applyFill="true" applyBorder="true" applyAlignment="true">
      <alignment horizontal="left" vertical="center" wrapText="true"/>
    </xf>
    <xf numFmtId="0" fontId="19" fillId="0" borderId="0" xfId="0" applyNumberFormat="true" applyFont="true" applyFill="true" applyBorder="true" applyAlignment="true">
      <alignment horizontal="left" vertical="center" wrapText="true"/>
    </xf>
    <xf numFmtId="0" fontId="0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24" fillId="0" borderId="0" xfId="0" applyFont="true" applyFill="true" applyAlignment="true">
      <alignment horizontal="center" vertical="center" wrapText="true"/>
    </xf>
    <xf numFmtId="0" fontId="25" fillId="0" borderId="0" xfId="0" applyFont="true" applyFill="true" applyBorder="true" applyAlignment="true">
      <alignment horizontal="left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4" xfId="0" applyNumberFormat="true" applyFont="true" applyFill="true" applyBorder="true" applyAlignment="true">
      <alignment horizontal="center" vertical="center" wrapText="true"/>
    </xf>
    <xf numFmtId="177" fontId="7" fillId="0" borderId="5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49" fontId="7" fillId="0" borderId="5" xfId="0" applyNumberFormat="true" applyFont="true" applyFill="true" applyBorder="true" applyAlignment="true">
      <alignment horizontal="center" vertical="center" wrapText="true"/>
    </xf>
    <xf numFmtId="9" fontId="7" fillId="0" borderId="1" xfId="0" applyNumberFormat="true" applyFont="true" applyFill="true" applyBorder="true" applyAlignment="true">
      <alignment horizontal="center" vertical="center" wrapText="true"/>
    </xf>
    <xf numFmtId="0" fontId="26" fillId="0" borderId="1" xfId="0" applyFont="true" applyFill="true" applyBorder="true" applyAlignment="true">
      <alignment horizontal="center" vertical="center" wrapText="true"/>
    </xf>
    <xf numFmtId="0" fontId="26" fillId="0" borderId="1" xfId="0" applyFont="true" applyFill="true" applyBorder="true" applyAlignment="true">
      <alignment horizontal="center" vertical="center" wrapText="true"/>
    </xf>
    <xf numFmtId="176" fontId="0" fillId="0" borderId="6" xfId="0" applyNumberFormat="true" applyFont="true" applyFill="true" applyBorder="true" applyAlignment="true">
      <alignment vertical="center" wrapText="true"/>
    </xf>
    <xf numFmtId="176" fontId="0" fillId="0" borderId="6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justify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left" vertical="center" wrapText="true"/>
    </xf>
    <xf numFmtId="49" fontId="11" fillId="0" borderId="1" xfId="0" applyNumberFormat="true" applyFont="true" applyFill="true" applyBorder="true" applyAlignment="true">
      <alignment horizontal="left" vertical="center" wrapText="true"/>
    </xf>
    <xf numFmtId="49" fontId="27" fillId="0" borderId="2" xfId="0" applyNumberFormat="true" applyFont="true" applyFill="true" applyBorder="true" applyAlignment="true">
      <alignment horizontal="center" vertical="center" wrapText="true"/>
    </xf>
    <xf numFmtId="49" fontId="27" fillId="0" borderId="3" xfId="0" applyNumberFormat="true" applyFont="true" applyFill="true" applyBorder="true" applyAlignment="true">
      <alignment horizontal="center" vertical="center" wrapText="true"/>
    </xf>
    <xf numFmtId="0" fontId="21" fillId="0" borderId="0" xfId="0" applyNumberFormat="true" applyFont="true" applyFill="true" applyBorder="true" applyAlignment="true">
      <alignment horizontal="center" vertical="center" wrapText="true"/>
    </xf>
    <xf numFmtId="49" fontId="27" fillId="0" borderId="6" xfId="0" applyNumberFormat="true" applyFont="true" applyFill="true" applyBorder="true" applyAlignment="true">
      <alignment horizontal="center" vertical="center" wrapText="true"/>
    </xf>
    <xf numFmtId="0" fontId="28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0" fontId="0" fillId="0" borderId="8" xfId="0" applyFont="true" applyFill="true" applyBorder="true">
      <alignment vertical="center"/>
    </xf>
    <xf numFmtId="49" fontId="29" fillId="0" borderId="0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pt/&#26700;&#38754;/0603&#19978;&#20250;/&#30465;&#32423;/0604-2025&#24180;&#30465;&#32423;&#36164;&#37329;&#31532;&#19968;&#25209;1730//home/pt/.wxwork_local/data/1688849881936242_1970325008038486/Cache/File/2025-06//home/pt/&#26700;&#38754;/&#36164;&#37329;/&#30465;&#32423;&#36164;&#37329;/2025/250205&#19979;&#36798;&#39044;&#31639;&#21518;&#39033;&#30446;&#35843;&#25972;/&#19996;&#33694;-&#30465;&#21381;&#21407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地市项目计划表"/>
      <sheetName val="项目明细表"/>
    </sheetNames>
    <sheetDataSet>
      <sheetData sheetId="0"/>
      <sheetData sheetId="1">
        <row r="61">
          <cell r="C61" t="str">
            <v>东莞市佳逸精密工具有限公司</v>
          </cell>
          <cell r="D61" t="str">
            <v>CME上海国际机床展</v>
          </cell>
          <cell r="E61">
            <v>24840</v>
          </cell>
          <cell r="F61">
            <v>12420</v>
          </cell>
          <cell r="G61">
            <v>6840</v>
          </cell>
        </row>
        <row r="62">
          <cell r="C62" t="str">
            <v>东莞市千岛机械制造有限公司</v>
          </cell>
          <cell r="D62" t="str">
            <v>CME上海国际机床展</v>
          </cell>
          <cell r="E62">
            <v>49680</v>
          </cell>
          <cell r="F62">
            <v>24840</v>
          </cell>
          <cell r="G62">
            <v>13670</v>
          </cell>
        </row>
        <row r="63">
          <cell r="C63" t="str">
            <v>东莞市普利芬科技有限公司</v>
          </cell>
          <cell r="D63" t="str">
            <v>CME上海国际机床展</v>
          </cell>
          <cell r="E63">
            <v>53100</v>
          </cell>
          <cell r="F63">
            <v>26550</v>
          </cell>
          <cell r="G63">
            <v>14610</v>
          </cell>
        </row>
        <row r="64">
          <cell r="C64" t="str">
            <v>东莞市金保机电有限公司</v>
          </cell>
          <cell r="D64" t="str">
            <v>CME上海国际机床展</v>
          </cell>
          <cell r="E64">
            <v>113280</v>
          </cell>
          <cell r="F64">
            <v>56640</v>
          </cell>
          <cell r="G64">
            <v>31160</v>
          </cell>
        </row>
        <row r="65">
          <cell r="C65" t="str">
            <v>东莞市锐豪五金模具材料有限公司</v>
          </cell>
          <cell r="D65" t="str">
            <v>CME上海国际机床展</v>
          </cell>
          <cell r="E65">
            <v>27600</v>
          </cell>
          <cell r="F65">
            <v>13800</v>
          </cell>
          <cell r="G65">
            <v>7590</v>
          </cell>
        </row>
        <row r="66">
          <cell r="C66" t="str">
            <v>广东丞洋智能设备有限公司</v>
          </cell>
          <cell r="D66" t="str">
            <v>CME上海国际机床展</v>
          </cell>
          <cell r="E66">
            <v>149040</v>
          </cell>
          <cell r="F66">
            <v>74520</v>
          </cell>
          <cell r="G66">
            <v>40990</v>
          </cell>
        </row>
        <row r="67">
          <cell r="C67" t="str">
            <v>东莞市富特钻石工具有限公司</v>
          </cell>
          <cell r="D67" t="str">
            <v>CME上海国际机床展</v>
          </cell>
          <cell r="E67">
            <v>27600</v>
          </cell>
          <cell r="F67">
            <v>13800</v>
          </cell>
          <cell r="G67">
            <v>7590</v>
          </cell>
        </row>
        <row r="68">
          <cell r="C68" t="str">
            <v>东莞市三叠泉精密工具有限公司</v>
          </cell>
          <cell r="D68" t="str">
            <v>CME上海国际机床展</v>
          </cell>
          <cell r="E68">
            <v>13800</v>
          </cell>
          <cell r="F68">
            <v>6900</v>
          </cell>
          <cell r="G68">
            <v>3800</v>
          </cell>
        </row>
        <row r="69">
          <cell r="C69" t="str">
            <v>东莞市菱珑五金有限公司</v>
          </cell>
          <cell r="D69" t="str">
            <v>CME上海国际机床展</v>
          </cell>
          <cell r="E69">
            <v>24840</v>
          </cell>
          <cell r="F69">
            <v>12420</v>
          </cell>
          <cell r="G69">
            <v>6840</v>
          </cell>
        </row>
        <row r="70">
          <cell r="C70" t="str">
            <v>东莞市铭泽五金机械有限公司</v>
          </cell>
          <cell r="D70" t="str">
            <v>CME上海国际机床展</v>
          </cell>
          <cell r="E70">
            <v>27600</v>
          </cell>
          <cell r="F70">
            <v>13800</v>
          </cell>
          <cell r="G70">
            <v>7590</v>
          </cell>
        </row>
        <row r="71">
          <cell r="C71" t="str">
            <v>广东久久犇科技有限公司</v>
          </cell>
          <cell r="D71" t="str">
            <v>CME上海国际机床展</v>
          </cell>
          <cell r="E71">
            <v>165600</v>
          </cell>
          <cell r="F71">
            <v>82800</v>
          </cell>
          <cell r="G71">
            <v>45540</v>
          </cell>
        </row>
        <row r="72">
          <cell r="C72" t="str">
            <v>东莞市嘉刚机电科技发展有限公司</v>
          </cell>
          <cell r="D72" t="str">
            <v>CME上海国际机床展</v>
          </cell>
          <cell r="E72">
            <v>42480</v>
          </cell>
          <cell r="F72">
            <v>21240</v>
          </cell>
          <cell r="G72">
            <v>11690</v>
          </cell>
        </row>
        <row r="73">
          <cell r="C73" t="str">
            <v>东莞市至扬五金配件有限公司</v>
          </cell>
          <cell r="D73" t="str">
            <v>CME上海国际机床展</v>
          </cell>
          <cell r="E73">
            <v>89700</v>
          </cell>
          <cell r="F73">
            <v>44850</v>
          </cell>
          <cell r="G73">
            <v>24670</v>
          </cell>
        </row>
        <row r="74">
          <cell r="C74" t="str">
            <v>普锐米勒机床(东莞)有限公司</v>
          </cell>
          <cell r="D74" t="str">
            <v>CME上海国际机床展</v>
          </cell>
          <cell r="E74">
            <v>200600</v>
          </cell>
          <cell r="F74">
            <v>100300</v>
          </cell>
          <cell r="G74">
            <v>55000</v>
          </cell>
        </row>
        <row r="75">
          <cell r="C75" t="str">
            <v>东莞市米斯特数控刀具有限公司</v>
          </cell>
          <cell r="D75" t="str">
            <v>CME上海国际机床展</v>
          </cell>
          <cell r="E75">
            <v>49680</v>
          </cell>
          <cell r="F75">
            <v>24840</v>
          </cell>
          <cell r="G75">
            <v>13670</v>
          </cell>
        </row>
        <row r="76">
          <cell r="C76" t="str">
            <v>东莞市米凯尔数控科技有限公司</v>
          </cell>
          <cell r="D76" t="str">
            <v>CME上海国际机床展</v>
          </cell>
          <cell r="E76">
            <v>33120</v>
          </cell>
          <cell r="F76">
            <v>16560</v>
          </cell>
          <cell r="G76">
            <v>9110</v>
          </cell>
        </row>
        <row r="77">
          <cell r="C77" t="str">
            <v>东莞市盛安贝五金刀具有限公司</v>
          </cell>
          <cell r="D77" t="str">
            <v>CME上海国际机床展</v>
          </cell>
          <cell r="E77">
            <v>24840</v>
          </cell>
          <cell r="F77">
            <v>12420</v>
          </cell>
          <cell r="G77">
            <v>6840</v>
          </cell>
        </row>
        <row r="78">
          <cell r="C78" t="str">
            <v>东莞金研精密研磨机械制造有限公司</v>
          </cell>
          <cell r="D78" t="str">
            <v>CME上海国际机床展</v>
          </cell>
          <cell r="E78">
            <v>47200</v>
          </cell>
          <cell r="F78">
            <v>23600</v>
          </cell>
          <cell r="G78">
            <v>12980</v>
          </cell>
        </row>
        <row r="79">
          <cell r="C79" t="str">
            <v>东莞市飞成数控模具有限公司</v>
          </cell>
          <cell r="D79" t="str">
            <v>CME上海国际机床展</v>
          </cell>
          <cell r="E79">
            <v>24840</v>
          </cell>
          <cell r="F79">
            <v>12420</v>
          </cell>
          <cell r="G79">
            <v>6840</v>
          </cell>
        </row>
        <row r="80">
          <cell r="C80" t="str">
            <v>东莞市明云五金模具材料有限公司</v>
          </cell>
          <cell r="D80" t="str">
            <v>CME上海国际机床展</v>
          </cell>
          <cell r="E80">
            <v>24840</v>
          </cell>
          <cell r="F80">
            <v>12420</v>
          </cell>
          <cell r="G80">
            <v>6840</v>
          </cell>
        </row>
        <row r="81">
          <cell r="C81" t="str">
            <v>东莞市默德斯克数控刀具有限公司</v>
          </cell>
          <cell r="D81" t="str">
            <v>CME上海国际机床展</v>
          </cell>
          <cell r="E81">
            <v>25600</v>
          </cell>
          <cell r="F81">
            <v>12800</v>
          </cell>
          <cell r="G81">
            <v>7040</v>
          </cell>
        </row>
        <row r="82">
          <cell r="C82" t="str">
            <v>东莞市起跃数控刀具有限公司</v>
          </cell>
          <cell r="D82" t="str">
            <v>CME上海国际机床展</v>
          </cell>
          <cell r="E82">
            <v>49680</v>
          </cell>
          <cell r="F82">
            <v>24840</v>
          </cell>
          <cell r="G82">
            <v>13670</v>
          </cell>
        </row>
        <row r="83">
          <cell r="C83" t="str">
            <v>东莞市顺驰机械有限公司</v>
          </cell>
          <cell r="D83" t="str">
            <v>CME上海国际机床展</v>
          </cell>
          <cell r="E83">
            <v>114460</v>
          </cell>
          <cell r="F83">
            <v>57230</v>
          </cell>
          <cell r="G83">
            <v>31480</v>
          </cell>
        </row>
        <row r="84">
          <cell r="C84" t="str">
            <v>东莞市萨格机床有限公司</v>
          </cell>
          <cell r="D84" t="str">
            <v>CME上海国际机床展</v>
          </cell>
          <cell r="E84">
            <v>40120</v>
          </cell>
          <cell r="F84">
            <v>20060</v>
          </cell>
          <cell r="G84">
            <v>11040</v>
          </cell>
        </row>
        <row r="85">
          <cell r="C85" t="str">
            <v>广东今一机械有限公司</v>
          </cell>
          <cell r="D85" t="str">
            <v>CME上海国际机床展</v>
          </cell>
          <cell r="E85">
            <v>96600</v>
          </cell>
          <cell r="F85">
            <v>48300</v>
          </cell>
          <cell r="G85">
            <v>26570</v>
          </cell>
        </row>
        <row r="86">
          <cell r="C86" t="str">
            <v>东莞市龙晶微钻精密工具有限公司</v>
          </cell>
          <cell r="D86" t="str">
            <v>CME上海国际机床展</v>
          </cell>
          <cell r="E86">
            <v>49680</v>
          </cell>
          <cell r="F86">
            <v>24840</v>
          </cell>
          <cell r="G86">
            <v>13670</v>
          </cell>
        </row>
        <row r="87">
          <cell r="C87" t="str">
            <v>东莞市鼎力机械科技有限公司</v>
          </cell>
          <cell r="D87" t="str">
            <v>CME上海国际机床展</v>
          </cell>
          <cell r="E87">
            <v>41300</v>
          </cell>
          <cell r="F87">
            <v>20650</v>
          </cell>
          <cell r="G87">
            <v>11360</v>
          </cell>
        </row>
        <row r="88">
          <cell r="C88" t="str">
            <v>东莞市琪琪印刷制品有限公司</v>
          </cell>
          <cell r="D88" t="str">
            <v>CME上海国际机床展</v>
          </cell>
          <cell r="E88">
            <v>38400</v>
          </cell>
          <cell r="F88">
            <v>19200</v>
          </cell>
          <cell r="G88">
            <v>10560</v>
          </cell>
        </row>
        <row r="89">
          <cell r="C89" t="str">
            <v>东莞市益坤五金机械有限公司</v>
          </cell>
          <cell r="D89" t="str">
            <v>CME上海国际机床展</v>
          </cell>
          <cell r="E89">
            <v>74520</v>
          </cell>
          <cell r="F89">
            <v>37260</v>
          </cell>
          <cell r="G89">
            <v>20500</v>
          </cell>
        </row>
        <row r="90">
          <cell r="C90" t="str">
            <v>东莞市嘉坤机械有限公司</v>
          </cell>
          <cell r="D90" t="str">
            <v>CME上海国际机床展</v>
          </cell>
          <cell r="E90">
            <v>49680</v>
          </cell>
          <cell r="F90">
            <v>24840</v>
          </cell>
          <cell r="G90">
            <v>13670</v>
          </cell>
        </row>
        <row r="91">
          <cell r="C91" t="str">
            <v>广东万濠精密仪器股份有限公司</v>
          </cell>
          <cell r="D91" t="str">
            <v>CME上海国际机床展</v>
          </cell>
          <cell r="E91">
            <v>42480</v>
          </cell>
          <cell r="F91">
            <v>21240</v>
          </cell>
          <cell r="G91">
            <v>11690</v>
          </cell>
        </row>
        <row r="92">
          <cell r="C92" t="str">
            <v>广东博芽智能机械有限公司</v>
          </cell>
          <cell r="D92" t="str">
            <v>CME上海国际机床展</v>
          </cell>
          <cell r="E92">
            <v>25600</v>
          </cell>
          <cell r="F92">
            <v>12800</v>
          </cell>
          <cell r="G92">
            <v>7040</v>
          </cell>
        </row>
        <row r="93">
          <cell r="C93" t="str">
            <v>东莞市宝桢研磨机械有限公司</v>
          </cell>
          <cell r="D93" t="str">
            <v>CME上海国际机床展</v>
          </cell>
          <cell r="E93">
            <v>27600</v>
          </cell>
          <cell r="F93">
            <v>13800</v>
          </cell>
          <cell r="G93">
            <v>7590</v>
          </cell>
        </row>
        <row r="94">
          <cell r="C94" t="str">
            <v>东莞市伯斯卡尔切削工具有限公司</v>
          </cell>
          <cell r="D94" t="str">
            <v>CME上海国际机床展</v>
          </cell>
          <cell r="E94">
            <v>24840</v>
          </cell>
          <cell r="F94">
            <v>12420</v>
          </cell>
          <cell r="G94">
            <v>6840</v>
          </cell>
        </row>
        <row r="95">
          <cell r="C95" t="str">
            <v>东莞市扬牧数控科技有限公司</v>
          </cell>
          <cell r="D95" t="str">
            <v>CME上海国际机床展</v>
          </cell>
          <cell r="E95">
            <v>141600</v>
          </cell>
          <cell r="F95">
            <v>70800</v>
          </cell>
          <cell r="G95">
            <v>38940</v>
          </cell>
        </row>
        <row r="96">
          <cell r="C96" t="str">
            <v>东莞市翔亚机械设备有限公司</v>
          </cell>
          <cell r="D96" t="str">
            <v>CME上海国际机床展</v>
          </cell>
          <cell r="E96">
            <v>198720</v>
          </cell>
          <cell r="F96">
            <v>99360</v>
          </cell>
          <cell r="G96">
            <v>54650</v>
          </cell>
        </row>
        <row r="97">
          <cell r="C97" t="str">
            <v>广东工机智能装备有限公司</v>
          </cell>
          <cell r="D97" t="str">
            <v>CME上海国际机床展</v>
          </cell>
          <cell r="E97">
            <v>248400</v>
          </cell>
          <cell r="F97">
            <v>124200</v>
          </cell>
          <cell r="G97">
            <v>55000</v>
          </cell>
        </row>
        <row r="98">
          <cell r="C98" t="str">
            <v>东莞市培迪五金贸易有限公司</v>
          </cell>
          <cell r="D98" t="str">
            <v>CME上海国际机床展</v>
          </cell>
          <cell r="E98">
            <v>27600</v>
          </cell>
          <cell r="F98">
            <v>13800</v>
          </cell>
          <cell r="G98">
            <v>7590</v>
          </cell>
        </row>
        <row r="99">
          <cell r="C99" t="str">
            <v>东莞市文楠机械科技有限公司</v>
          </cell>
          <cell r="D99" t="str">
            <v>CME上海国际机床展</v>
          </cell>
          <cell r="E99">
            <v>28320</v>
          </cell>
          <cell r="F99">
            <v>14160</v>
          </cell>
          <cell r="G99">
            <v>7790</v>
          </cell>
        </row>
        <row r="100">
          <cell r="C100" t="str">
            <v>东莞市耐固精密机械有限公司</v>
          </cell>
          <cell r="D100" t="str">
            <v>CME上海国际机床展</v>
          </cell>
          <cell r="E100">
            <v>59000</v>
          </cell>
          <cell r="F100">
            <v>29500</v>
          </cell>
          <cell r="G100">
            <v>16230</v>
          </cell>
        </row>
        <row r="101">
          <cell r="C101" t="str">
            <v>东莞市尚工精密五金科技有限公司</v>
          </cell>
          <cell r="D101" t="str">
            <v>CME上海国际机床展</v>
          </cell>
          <cell r="E101">
            <v>13800</v>
          </cell>
          <cell r="F101">
            <v>6900</v>
          </cell>
          <cell r="G101">
            <v>3800</v>
          </cell>
        </row>
        <row r="102">
          <cell r="C102" t="str">
            <v>东莞市亚亮五金机械有限公司</v>
          </cell>
          <cell r="D102" t="str">
            <v>CME上海国际机床展</v>
          </cell>
          <cell r="E102">
            <v>27600</v>
          </cell>
          <cell r="F102">
            <v>13800</v>
          </cell>
          <cell r="G102">
            <v>7590</v>
          </cell>
        </row>
        <row r="103">
          <cell r="C103" t="str">
            <v>东莞市崧山机械有限公司</v>
          </cell>
          <cell r="D103" t="str">
            <v>CME上海国际机床展</v>
          </cell>
          <cell r="E103">
            <v>13800</v>
          </cell>
          <cell r="F103">
            <v>6900</v>
          </cell>
          <cell r="G103">
            <v>3800</v>
          </cell>
        </row>
        <row r="104">
          <cell r="C104" t="str">
            <v>东莞市住野五金机械有限公司</v>
          </cell>
          <cell r="D104" t="str">
            <v>CME上海国际机床展</v>
          </cell>
          <cell r="E104">
            <v>42480</v>
          </cell>
          <cell r="F104">
            <v>21240</v>
          </cell>
          <cell r="G104">
            <v>11690</v>
          </cell>
        </row>
        <row r="105">
          <cell r="C105" t="str">
            <v>东莞市嵩濠五金机械有限公司</v>
          </cell>
          <cell r="D105" t="str">
            <v>CME上海国际机床展</v>
          </cell>
          <cell r="E105">
            <v>38400</v>
          </cell>
          <cell r="F105">
            <v>19200</v>
          </cell>
          <cell r="G105">
            <v>10560</v>
          </cell>
        </row>
        <row r="106">
          <cell r="C106" t="str">
            <v>东莞市德韩刀具有限公司</v>
          </cell>
          <cell r="D106" t="str">
            <v>CME上海国际机床展</v>
          </cell>
          <cell r="E106">
            <v>24840</v>
          </cell>
          <cell r="F106">
            <v>12420</v>
          </cell>
          <cell r="G106">
            <v>6840</v>
          </cell>
        </row>
        <row r="107">
          <cell r="C107" t="str">
            <v>东莞市赫普机械五金有限公司</v>
          </cell>
          <cell r="D107" t="str">
            <v>CME上海国际机床展</v>
          </cell>
          <cell r="E107">
            <v>59000</v>
          </cell>
          <cell r="F107">
            <v>29500</v>
          </cell>
          <cell r="G107">
            <v>16230</v>
          </cell>
        </row>
        <row r="108">
          <cell r="C108" t="str">
            <v>东莞市建达鑫切削刀具有限公司</v>
          </cell>
          <cell r="D108" t="str">
            <v>CME上海国际机床展</v>
          </cell>
          <cell r="E108">
            <v>13800</v>
          </cell>
          <cell r="F108">
            <v>6900</v>
          </cell>
          <cell r="G108">
            <v>3800</v>
          </cell>
        </row>
        <row r="109">
          <cell r="C109" t="str">
            <v>东莞市东方器度测量技术有限公司</v>
          </cell>
          <cell r="D109" t="str">
            <v>CME上海国际机床展</v>
          </cell>
          <cell r="E109">
            <v>63720</v>
          </cell>
          <cell r="F109">
            <v>31860</v>
          </cell>
          <cell r="G109">
            <v>17530</v>
          </cell>
        </row>
        <row r="110">
          <cell r="C110" t="str">
            <v>东莞市瑞科制冷设备有限公司</v>
          </cell>
          <cell r="D110" t="str">
            <v>CME上海国际机床展</v>
          </cell>
          <cell r="E110">
            <v>63720</v>
          </cell>
          <cell r="F110">
            <v>31860</v>
          </cell>
          <cell r="G110">
            <v>17530</v>
          </cell>
        </row>
        <row r="111">
          <cell r="C111" t="str">
            <v>东莞市全翔机械配件贸易有限公司</v>
          </cell>
          <cell r="D111" t="str">
            <v>CME上海国际机床展</v>
          </cell>
          <cell r="E111">
            <v>40120</v>
          </cell>
          <cell r="F111">
            <v>20060</v>
          </cell>
          <cell r="G111">
            <v>11040</v>
          </cell>
        </row>
        <row r="112">
          <cell r="C112" t="str">
            <v>广东优能特五金科技有限公司</v>
          </cell>
          <cell r="D112" t="str">
            <v>CME上海国际机床展</v>
          </cell>
          <cell r="E112">
            <v>22080</v>
          </cell>
          <cell r="F112">
            <v>11040</v>
          </cell>
          <cell r="G112">
            <v>6080</v>
          </cell>
        </row>
        <row r="113">
          <cell r="C113" t="str">
            <v>广东豪特曼机床股份有限公司</v>
          </cell>
          <cell r="D113" t="str">
            <v>CME上海国际机床展</v>
          </cell>
          <cell r="E113">
            <v>230100</v>
          </cell>
          <cell r="F113">
            <v>115050</v>
          </cell>
          <cell r="G113">
            <v>55000</v>
          </cell>
        </row>
        <row r="114">
          <cell r="C114" t="str">
            <v>广东群辉防护技术有限公司</v>
          </cell>
          <cell r="D114" t="str">
            <v>CME上海国际机床展</v>
          </cell>
          <cell r="E114">
            <v>41300</v>
          </cell>
          <cell r="F114">
            <v>20650</v>
          </cell>
          <cell r="G114">
            <v>11360</v>
          </cell>
        </row>
        <row r="115">
          <cell r="C115" t="str">
            <v>东莞市超锋利磨具磨料有限公司</v>
          </cell>
          <cell r="D115" t="str">
            <v>CME上海国际机床展</v>
          </cell>
          <cell r="E115">
            <v>24840</v>
          </cell>
          <cell r="F115">
            <v>12420</v>
          </cell>
          <cell r="G115">
            <v>6840</v>
          </cell>
        </row>
        <row r="116">
          <cell r="C116" t="str">
            <v>东莞市佰仕成数控刀具有限公司</v>
          </cell>
          <cell r="D116" t="str">
            <v>CME上海国际机床展</v>
          </cell>
          <cell r="E116">
            <v>21240</v>
          </cell>
          <cell r="F116">
            <v>10620</v>
          </cell>
          <cell r="G116">
            <v>5850</v>
          </cell>
        </row>
        <row r="117">
          <cell r="C117" t="str">
            <v>东莞丰堡精密机械有限公司</v>
          </cell>
          <cell r="D117" t="str">
            <v>CME上海国际机床展</v>
          </cell>
          <cell r="E117">
            <v>49680</v>
          </cell>
          <cell r="F117">
            <v>24840</v>
          </cell>
          <cell r="G117">
            <v>13670</v>
          </cell>
        </row>
        <row r="118">
          <cell r="C118" t="str">
            <v>东莞市泓锆精密模具有限公司</v>
          </cell>
          <cell r="D118" t="str">
            <v>CME上海国际机床展</v>
          </cell>
          <cell r="E118">
            <v>13800</v>
          </cell>
          <cell r="F118">
            <v>6900</v>
          </cell>
          <cell r="G118">
            <v>3800</v>
          </cell>
        </row>
        <row r="119">
          <cell r="C119" t="str">
            <v>东莞市精多胜模具配件有限公司</v>
          </cell>
          <cell r="D119" t="str">
            <v>CME上海国际机床展</v>
          </cell>
          <cell r="E119">
            <v>49680</v>
          </cell>
          <cell r="F119">
            <v>24840</v>
          </cell>
          <cell r="G119">
            <v>13670</v>
          </cell>
        </row>
        <row r="120">
          <cell r="C120" t="str">
            <v>广东高畅智能液压科技有限公司</v>
          </cell>
          <cell r="D120" t="str">
            <v>CME上海国际机床展</v>
          </cell>
          <cell r="E120">
            <v>25600</v>
          </cell>
          <cell r="F120">
            <v>12800</v>
          </cell>
          <cell r="G120">
            <v>7040</v>
          </cell>
        </row>
        <row r="121">
          <cell r="C121" t="str">
            <v>广东万良精工科技有限公司</v>
          </cell>
          <cell r="D121" t="str">
            <v>CME上海国际机床展</v>
          </cell>
          <cell r="E121">
            <v>12800</v>
          </cell>
          <cell r="F121">
            <v>6400</v>
          </cell>
          <cell r="G121">
            <v>3520</v>
          </cell>
        </row>
        <row r="122">
          <cell r="C122" t="str">
            <v>东莞市东蔚精密机械有限公司</v>
          </cell>
          <cell r="D122" t="str">
            <v>CME上海国际机床展</v>
          </cell>
          <cell r="E122">
            <v>27600</v>
          </cell>
          <cell r="F122">
            <v>13800</v>
          </cell>
          <cell r="G122">
            <v>7590</v>
          </cell>
        </row>
        <row r="123">
          <cell r="C123" t="str">
            <v>东莞市捷上匠德数控机床有限公司</v>
          </cell>
          <cell r="D123" t="str">
            <v>CME上海国际机床展</v>
          </cell>
          <cell r="E123">
            <v>155760</v>
          </cell>
          <cell r="F123">
            <v>77880</v>
          </cell>
          <cell r="G123">
            <v>42840</v>
          </cell>
        </row>
        <row r="124">
          <cell r="C124" t="str">
            <v>东莞市华亿信钻石工具科技有限公司</v>
          </cell>
          <cell r="D124" t="str">
            <v>CME上海国际机床展</v>
          </cell>
          <cell r="E124">
            <v>27600</v>
          </cell>
          <cell r="F124">
            <v>13800</v>
          </cell>
          <cell r="G124">
            <v>7590</v>
          </cell>
        </row>
        <row r="125">
          <cell r="C125" t="str">
            <v>东莞市嘉河泵业有限公司</v>
          </cell>
          <cell r="D125" t="str">
            <v>CME上海国际机床展</v>
          </cell>
          <cell r="E125">
            <v>13800</v>
          </cell>
          <cell r="F125">
            <v>6900</v>
          </cell>
          <cell r="G125">
            <v>3800</v>
          </cell>
        </row>
        <row r="126">
          <cell r="C126" t="str">
            <v>东莞市好手机电科技有限公司</v>
          </cell>
          <cell r="D126" t="str">
            <v>CME上海国际机床展</v>
          </cell>
          <cell r="E126">
            <v>28320</v>
          </cell>
          <cell r="F126">
            <v>14160</v>
          </cell>
          <cell r="G126">
            <v>7790</v>
          </cell>
        </row>
        <row r="127">
          <cell r="C127" t="str">
            <v>巨冈精工(广东)股份有限公司</v>
          </cell>
          <cell r="D127" t="str">
            <v>CME上海国际机床展</v>
          </cell>
          <cell r="E127">
            <v>238360</v>
          </cell>
          <cell r="F127">
            <v>119180</v>
          </cell>
          <cell r="G127">
            <v>55000</v>
          </cell>
        </row>
        <row r="128">
          <cell r="C128" t="str">
            <v>东莞市伊美特刀具有限公司</v>
          </cell>
          <cell r="D128" t="str">
            <v>CME上海国际机床展</v>
          </cell>
          <cell r="E128">
            <v>13800</v>
          </cell>
          <cell r="F128">
            <v>6900</v>
          </cell>
          <cell r="G128">
            <v>3800</v>
          </cell>
        </row>
        <row r="129">
          <cell r="C129" t="str">
            <v>广东钲捷智能科技有限公司</v>
          </cell>
          <cell r="D129" t="str">
            <v>CME上海国际机床展</v>
          </cell>
          <cell r="E129">
            <v>141600</v>
          </cell>
          <cell r="F129">
            <v>70800</v>
          </cell>
          <cell r="G129">
            <v>38940</v>
          </cell>
        </row>
        <row r="130">
          <cell r="C130" t="str">
            <v>东莞市骏昂精密设备有限公司</v>
          </cell>
          <cell r="D130" t="str">
            <v>CME上海国际机床展</v>
          </cell>
          <cell r="E130">
            <v>49680</v>
          </cell>
          <cell r="F130">
            <v>24840</v>
          </cell>
          <cell r="G130">
            <v>13670</v>
          </cell>
        </row>
        <row r="131">
          <cell r="C131" t="str">
            <v>东莞市普发涂层技术有限公司</v>
          </cell>
          <cell r="D131" t="str">
            <v>CME上海国际机床展</v>
          </cell>
          <cell r="E131">
            <v>55890</v>
          </cell>
          <cell r="F131">
            <v>27945</v>
          </cell>
          <cell r="G131">
            <v>15370</v>
          </cell>
        </row>
        <row r="132">
          <cell r="C132" t="str">
            <v>广东铨冠智能科技有限公司</v>
          </cell>
          <cell r="D132" t="str">
            <v>CME上海国际机床展</v>
          </cell>
          <cell r="E132">
            <v>106200</v>
          </cell>
          <cell r="F132">
            <v>53100</v>
          </cell>
          <cell r="G132">
            <v>29210</v>
          </cell>
        </row>
        <row r="133">
          <cell r="C133" t="str">
            <v>合一智能科技(东莞)有限公司</v>
          </cell>
          <cell r="D133" t="str">
            <v>CME上海国际机床展</v>
          </cell>
          <cell r="E133">
            <v>27600</v>
          </cell>
          <cell r="F133">
            <v>13800</v>
          </cell>
          <cell r="G133">
            <v>7590</v>
          </cell>
        </row>
        <row r="134">
          <cell r="C134" t="str">
            <v>广东中聪智能装备有限公司</v>
          </cell>
          <cell r="D134" t="str">
            <v>CME上海国际机床展</v>
          </cell>
          <cell r="E134">
            <v>96760</v>
          </cell>
          <cell r="F134">
            <v>48380</v>
          </cell>
          <cell r="G134">
            <v>26610</v>
          </cell>
        </row>
        <row r="135">
          <cell r="C135" t="str">
            <v>广东光之大传动元件有限公司</v>
          </cell>
          <cell r="D135" t="str">
            <v>CME上海国际机床展</v>
          </cell>
          <cell r="E135">
            <v>12800</v>
          </cell>
          <cell r="F135">
            <v>6400</v>
          </cell>
          <cell r="G135">
            <v>3520</v>
          </cell>
        </row>
        <row r="136">
          <cell r="C136" t="str">
            <v>东莞市双利刀具有限公司</v>
          </cell>
          <cell r="D136" t="str">
            <v>CME上海国际机床展</v>
          </cell>
          <cell r="E136">
            <v>21240</v>
          </cell>
          <cell r="F136">
            <v>10620</v>
          </cell>
          <cell r="G136">
            <v>5850</v>
          </cell>
        </row>
        <row r="137">
          <cell r="C137" t="str">
            <v>东莞市磐鑫自动化科技有限公司</v>
          </cell>
          <cell r="D137" t="str">
            <v>慕尼黑上海电子展/慕尼黑上海光博会</v>
          </cell>
          <cell r="E137">
            <v>27360</v>
          </cell>
          <cell r="F137">
            <v>13680</v>
          </cell>
          <cell r="G137">
            <v>7530</v>
          </cell>
        </row>
        <row r="138">
          <cell r="C138" t="str">
            <v>富通尼激光科技(东莞)有限公司</v>
          </cell>
          <cell r="D138" t="str">
            <v>慕尼黑上海电子展/慕尼黑上海光博会</v>
          </cell>
          <cell r="E138">
            <v>119520</v>
          </cell>
          <cell r="F138">
            <v>59760</v>
          </cell>
          <cell r="G138">
            <v>32870</v>
          </cell>
        </row>
        <row r="139">
          <cell r="C139" t="str">
            <v>全天自動化能源科技(東莞)有限公司</v>
          </cell>
          <cell r="D139" t="str">
            <v>慕尼黑上海电子展/慕尼黑上海光博会</v>
          </cell>
          <cell r="E139">
            <v>76950</v>
          </cell>
          <cell r="F139">
            <v>38475</v>
          </cell>
          <cell r="G139">
            <v>21170</v>
          </cell>
        </row>
        <row r="140">
          <cell r="C140" t="str">
            <v>东莞乐视自动化科技有限公司</v>
          </cell>
          <cell r="D140" t="str">
            <v>慕尼黑上海电子展/慕尼黑上海光博会</v>
          </cell>
          <cell r="E140">
            <v>54720</v>
          </cell>
          <cell r="F140">
            <v>27360</v>
          </cell>
          <cell r="G140">
            <v>15050</v>
          </cell>
        </row>
        <row r="141">
          <cell r="C141" t="str">
            <v>东莞市辰科自动化科技有限公司</v>
          </cell>
          <cell r="D141" t="str">
            <v>慕尼黑上海电子展/慕尼黑上海光博会</v>
          </cell>
          <cell r="E141">
            <v>27360</v>
          </cell>
          <cell r="F141">
            <v>13680</v>
          </cell>
          <cell r="G141">
            <v>7530</v>
          </cell>
        </row>
        <row r="142">
          <cell r="C142" t="str">
            <v>东莞敏威光电科技有限公司</v>
          </cell>
          <cell r="D142" t="str">
            <v>慕尼黑上海电子展/慕尼黑上海光博会</v>
          </cell>
          <cell r="E142">
            <v>9874.05</v>
          </cell>
          <cell r="F142">
            <v>4937.025</v>
          </cell>
          <cell r="G142">
            <v>2720</v>
          </cell>
        </row>
        <row r="143">
          <cell r="C143" t="str">
            <v>东莞市菲视特光学科技有限公司</v>
          </cell>
          <cell r="D143" t="str">
            <v>慕尼黑上海电子展/慕尼黑上海光博会</v>
          </cell>
          <cell r="E143">
            <v>54720</v>
          </cell>
          <cell r="F143">
            <v>27360</v>
          </cell>
          <cell r="G143">
            <v>15050</v>
          </cell>
        </row>
        <row r="144">
          <cell r="C144" t="str">
            <v>亚得电子(东莞)有限公司</v>
          </cell>
          <cell r="D144" t="str">
            <v>慕尼黑上海电子展/慕尼黑上海光博会</v>
          </cell>
          <cell r="E144">
            <v>89775</v>
          </cell>
          <cell r="F144">
            <v>44887.5</v>
          </cell>
          <cell r="G144">
            <v>24690</v>
          </cell>
        </row>
        <row r="145">
          <cell r="C145" t="str">
            <v>东莞市科尼盛电子有限公司</v>
          </cell>
          <cell r="D145" t="str">
            <v>慕尼黑上海电子展/慕尼黑上海光博会</v>
          </cell>
          <cell r="E145">
            <v>87480</v>
          </cell>
          <cell r="F145">
            <v>43740</v>
          </cell>
          <cell r="G145">
            <v>24060</v>
          </cell>
        </row>
        <row r="146">
          <cell r="C146" t="str">
            <v>东莞市蓝宇激光有限公司</v>
          </cell>
          <cell r="D146" t="str">
            <v>慕尼黑上海电子展/慕尼黑上海光博会</v>
          </cell>
          <cell r="E146">
            <v>59040</v>
          </cell>
          <cell r="F146">
            <v>29520</v>
          </cell>
          <cell r="G146">
            <v>16240</v>
          </cell>
        </row>
        <row r="147">
          <cell r="C147" t="str">
            <v>东莞市川富电子有限公司</v>
          </cell>
          <cell r="D147" t="str">
            <v>慕尼黑上海电子展/慕尼黑上海光博会</v>
          </cell>
          <cell r="E147">
            <v>76950</v>
          </cell>
          <cell r="F147">
            <v>38475</v>
          </cell>
          <cell r="G147">
            <v>21170</v>
          </cell>
        </row>
        <row r="148">
          <cell r="C148" t="str">
            <v>东莞市兆丰精密仪器有限公司</v>
          </cell>
          <cell r="D148" t="str">
            <v>慕尼黑上海电子展/慕尼黑上海光博会</v>
          </cell>
          <cell r="E148">
            <v>59040</v>
          </cell>
          <cell r="F148">
            <v>29520</v>
          </cell>
          <cell r="G148">
            <v>16240</v>
          </cell>
        </row>
        <row r="149">
          <cell r="C149" t="str">
            <v>东莞市盛雄激光先进装备股份有限公司</v>
          </cell>
          <cell r="D149" t="str">
            <v>慕尼黑上海电子展/慕尼黑上海光博会</v>
          </cell>
          <cell r="E149">
            <v>186000</v>
          </cell>
          <cell r="F149">
            <v>93000</v>
          </cell>
          <cell r="G149">
            <v>51150</v>
          </cell>
        </row>
        <row r="150">
          <cell r="C150" t="str">
            <v>三友联众集团股份有限公司</v>
          </cell>
          <cell r="D150" t="str">
            <v>慕尼黑上海电子展/慕尼黑上海光博会</v>
          </cell>
          <cell r="E150">
            <v>112860</v>
          </cell>
          <cell r="F150">
            <v>56430</v>
          </cell>
          <cell r="G150">
            <v>31040</v>
          </cell>
        </row>
        <row r="151">
          <cell r="C151" t="str">
            <v>东莞市思索技术股份有限公司</v>
          </cell>
          <cell r="D151" t="str">
            <v>慕尼黑上海电子展/慕尼黑上海光博会</v>
          </cell>
          <cell r="E151">
            <v>165240</v>
          </cell>
          <cell r="F151">
            <v>82620</v>
          </cell>
          <cell r="G151">
            <v>45450</v>
          </cell>
        </row>
        <row r="152">
          <cell r="C152" t="str">
            <v>东莞市中汇瑞德电子股份有限公司</v>
          </cell>
          <cell r="D152" t="str">
            <v>慕尼黑上海电子展/慕尼黑上海光博会</v>
          </cell>
          <cell r="E152">
            <v>116640</v>
          </cell>
          <cell r="F152">
            <v>58320</v>
          </cell>
          <cell r="G152">
            <v>32080</v>
          </cell>
        </row>
        <row r="153">
          <cell r="C153" t="str">
            <v>广东顺尚信光电科技有限公司</v>
          </cell>
          <cell r="D153" t="str">
            <v>慕尼黑上海电子展/慕尼黑上海光博会</v>
          </cell>
          <cell r="E153">
            <v>82080</v>
          </cell>
          <cell r="F153">
            <v>41040</v>
          </cell>
          <cell r="G153">
            <v>22580</v>
          </cell>
        </row>
        <row r="154">
          <cell r="C154" t="str">
            <v>东莞市斯派特激光科技有限公司</v>
          </cell>
          <cell r="D154" t="str">
            <v>慕尼黑上海电子展/慕尼黑上海光博会</v>
          </cell>
          <cell r="E154">
            <v>111600</v>
          </cell>
          <cell r="F154">
            <v>55800</v>
          </cell>
          <cell r="G154">
            <v>30690</v>
          </cell>
        </row>
        <row r="155">
          <cell r="C155" t="str">
            <v>广东济德精密电子有限公司</v>
          </cell>
          <cell r="D155" t="str">
            <v>慕尼黑上海电子展/慕尼黑上海光博会</v>
          </cell>
          <cell r="E155">
            <v>137700</v>
          </cell>
          <cell r="F155">
            <v>68850</v>
          </cell>
          <cell r="G155">
            <v>37870</v>
          </cell>
        </row>
        <row r="156">
          <cell r="C156" t="str">
            <v>东莞市锐豪五金模具材料有限公司</v>
          </cell>
          <cell r="D156" t="str">
            <v>青岛国际工业自动化技术及智能装备展</v>
          </cell>
          <cell r="E156">
            <v>16000</v>
          </cell>
          <cell r="F156">
            <v>8000</v>
          </cell>
          <cell r="G156">
            <v>4400</v>
          </cell>
        </row>
        <row r="157">
          <cell r="C157" t="str">
            <v>东莞市艾普希隆电气有限公司</v>
          </cell>
          <cell r="D157" t="str">
            <v>青岛国际工业自动化技术及智能装备展</v>
          </cell>
          <cell r="E157">
            <v>28800</v>
          </cell>
          <cell r="F157">
            <v>14400</v>
          </cell>
          <cell r="G157">
            <v>7920</v>
          </cell>
        </row>
        <row r="158">
          <cell r="C158" t="str">
            <v>东莞合信达自动化科技有限公司</v>
          </cell>
          <cell r="D158" t="str">
            <v>青岛国际工业自动化技术及智能装备展</v>
          </cell>
          <cell r="E158">
            <v>16000</v>
          </cell>
          <cell r="F158">
            <v>8000</v>
          </cell>
          <cell r="G158">
            <v>4400</v>
          </cell>
        </row>
        <row r="159">
          <cell r="C159" t="str">
            <v>东莞市威驰机电设备有限公司</v>
          </cell>
          <cell r="D159" t="str">
            <v>青岛国际工业自动化技术及智能装备展</v>
          </cell>
          <cell r="E159">
            <v>7200</v>
          </cell>
          <cell r="F159">
            <v>3600</v>
          </cell>
          <cell r="G159">
            <v>1980</v>
          </cell>
        </row>
        <row r="160">
          <cell r="C160" t="str">
            <v>东莞市丰收实业有限公司</v>
          </cell>
          <cell r="D160" t="str">
            <v>青岛国际工业自动化技术及智能装备展</v>
          </cell>
          <cell r="E160">
            <v>17280</v>
          </cell>
          <cell r="F160">
            <v>8640</v>
          </cell>
          <cell r="G160">
            <v>4760</v>
          </cell>
        </row>
        <row r="161">
          <cell r="C161" t="str">
            <v>睿恩特智能装备(东莞)有限公司</v>
          </cell>
          <cell r="D161" t="str">
            <v>青岛国际工业自动化技术及智能装备展</v>
          </cell>
          <cell r="E161">
            <v>72000</v>
          </cell>
          <cell r="F161">
            <v>36000</v>
          </cell>
          <cell r="G161">
            <v>19800</v>
          </cell>
        </row>
        <row r="162">
          <cell r="C162" t="str">
            <v>那智工业(广东)有限公司</v>
          </cell>
          <cell r="D162" t="str">
            <v>青岛国际工业自动化技术及智能装备展</v>
          </cell>
          <cell r="E162">
            <v>77760</v>
          </cell>
          <cell r="F162">
            <v>38880</v>
          </cell>
          <cell r="G162">
            <v>21390</v>
          </cell>
        </row>
        <row r="163">
          <cell r="C163" t="str">
            <v>东莞市双利刀具有限公司</v>
          </cell>
          <cell r="D163" t="str">
            <v>青岛国际工业自动化技术及智能装备展</v>
          </cell>
          <cell r="E163">
            <v>15300</v>
          </cell>
          <cell r="F163">
            <v>7650</v>
          </cell>
          <cell r="G163">
            <v>4210</v>
          </cell>
        </row>
        <row r="164">
          <cell r="C164" t="str">
            <v>东莞市翼丰机械科技有限公司</v>
          </cell>
          <cell r="D164" t="str">
            <v>青岛国际工业自动化技术及智能装备展</v>
          </cell>
          <cell r="E164">
            <v>51300</v>
          </cell>
          <cell r="F164">
            <v>25650</v>
          </cell>
          <cell r="G164">
            <v>14110</v>
          </cell>
        </row>
        <row r="165">
          <cell r="C165" t="str">
            <v>东莞市罗思视觉科技有限公司</v>
          </cell>
          <cell r="D165" t="str">
            <v>青岛国际工业自动化技术及智能装备展</v>
          </cell>
          <cell r="E165">
            <v>7800</v>
          </cell>
          <cell r="F165">
            <v>3900</v>
          </cell>
          <cell r="G165">
            <v>2150</v>
          </cell>
        </row>
        <row r="166">
          <cell r="C166" t="str">
            <v>东莞市富腾电机有限公司</v>
          </cell>
          <cell r="D166" t="str">
            <v>青岛国际工业自动化技术及智能装备展</v>
          </cell>
          <cell r="E166">
            <v>9800</v>
          </cell>
          <cell r="F166">
            <v>4900</v>
          </cell>
          <cell r="G166">
            <v>2700</v>
          </cell>
        </row>
        <row r="167">
          <cell r="C167" t="str">
            <v>东莞市宝科精密机械有限公司</v>
          </cell>
          <cell r="D167" t="str">
            <v>青岛国际工业自动化技术及智能装备展</v>
          </cell>
          <cell r="E167">
            <v>135000</v>
          </cell>
          <cell r="F167">
            <v>67500</v>
          </cell>
          <cell r="G167">
            <v>37130</v>
          </cell>
        </row>
        <row r="168">
          <cell r="C168" t="str">
            <v>东莞市巨高机床有限公司</v>
          </cell>
          <cell r="D168" t="str">
            <v>青岛国际工业自动化技术及智能装备展</v>
          </cell>
          <cell r="E168">
            <v>120000</v>
          </cell>
          <cell r="F168">
            <v>60000</v>
          </cell>
          <cell r="G168">
            <v>33000</v>
          </cell>
        </row>
        <row r="169">
          <cell r="C169" t="str">
            <v>东莞市台为智能装备有限公司</v>
          </cell>
          <cell r="D169" t="str">
            <v>青岛国际工业自动化技术及智能装备展</v>
          </cell>
          <cell r="E169">
            <v>45000</v>
          </cell>
          <cell r="F169">
            <v>22500</v>
          </cell>
          <cell r="G169">
            <v>12380</v>
          </cell>
        </row>
        <row r="170">
          <cell r="C170" t="str">
            <v>东莞市默德斯克数控刀具有限公司</v>
          </cell>
          <cell r="D170" t="str">
            <v>青岛国际工业自动化技术及智能装备展</v>
          </cell>
          <cell r="E170">
            <v>16500</v>
          </cell>
          <cell r="F170">
            <v>8250</v>
          </cell>
          <cell r="G170">
            <v>4540</v>
          </cell>
        </row>
        <row r="171">
          <cell r="C171" t="str">
            <v>东莞市玖容气动液压设备有限公司</v>
          </cell>
          <cell r="D171" t="str">
            <v>青岛国际工业自动化技术及智能装备展</v>
          </cell>
          <cell r="E171">
            <v>27360</v>
          </cell>
          <cell r="F171">
            <v>13680</v>
          </cell>
          <cell r="G171">
            <v>7530</v>
          </cell>
        </row>
        <row r="172">
          <cell r="C172" t="str">
            <v>东莞市宏标五金机械有限公司</v>
          </cell>
          <cell r="D172" t="str">
            <v>青岛国际工业自动化技术及智能装备展</v>
          </cell>
          <cell r="E172">
            <v>23200</v>
          </cell>
          <cell r="F172">
            <v>11600</v>
          </cell>
          <cell r="G172">
            <v>6380</v>
          </cell>
        </row>
        <row r="173">
          <cell r="C173" t="str">
            <v>东莞赛富特汽车安全技术有限公司</v>
          </cell>
          <cell r="D173" t="str">
            <v>青岛国际工业自动化技术及智能装备展</v>
          </cell>
          <cell r="E173">
            <v>9800</v>
          </cell>
          <cell r="F173">
            <v>4900</v>
          </cell>
          <cell r="G173">
            <v>2700</v>
          </cell>
        </row>
        <row r="174">
          <cell r="C174" t="str">
            <v>合一智能科技(东莞)有限公司</v>
          </cell>
          <cell r="D174" t="str">
            <v>青岛国际工业自动化技术及智能装备展</v>
          </cell>
          <cell r="E174">
            <v>25650</v>
          </cell>
          <cell r="F174">
            <v>12825</v>
          </cell>
          <cell r="G174">
            <v>7060</v>
          </cell>
        </row>
        <row r="175">
          <cell r="C175" t="str">
            <v>东莞市宝轮精密检测仪器有限公司</v>
          </cell>
          <cell r="D175" t="str">
            <v>青岛国际工业自动化技术及智能装备展</v>
          </cell>
          <cell r="E175">
            <v>7200</v>
          </cell>
          <cell r="F175">
            <v>3600</v>
          </cell>
          <cell r="G175">
            <v>1980</v>
          </cell>
        </row>
        <row r="176">
          <cell r="C176" t="str">
            <v>东莞市金盘模具配件有限公司</v>
          </cell>
          <cell r="D176" t="str">
            <v>青岛国际工业自动化技术及智能装备展</v>
          </cell>
          <cell r="E176">
            <v>8500</v>
          </cell>
          <cell r="F176">
            <v>4250</v>
          </cell>
          <cell r="G176">
            <v>2340</v>
          </cell>
        </row>
        <row r="177">
          <cell r="C177" t="str">
            <v>东莞市研之光智能装备有限公司</v>
          </cell>
          <cell r="D177" t="str">
            <v>青岛国际工业自动化技术及智能装备展</v>
          </cell>
          <cell r="E177">
            <v>18500</v>
          </cell>
          <cell r="F177">
            <v>9250</v>
          </cell>
          <cell r="G177">
            <v>5090</v>
          </cell>
        </row>
        <row r="178">
          <cell r="C178" t="str">
            <v>东莞市冀磁机床工具有限公司</v>
          </cell>
          <cell r="D178" t="str">
            <v>青岛国际工业自动化技术及智能装备展</v>
          </cell>
          <cell r="E178">
            <v>16000</v>
          </cell>
          <cell r="F178">
            <v>8000</v>
          </cell>
          <cell r="G178">
            <v>4400</v>
          </cell>
        </row>
        <row r="179">
          <cell r="C179" t="str">
            <v>东莞英驰智能装备有限公司</v>
          </cell>
          <cell r="D179" t="str">
            <v>青岛国际工业自动化技术及智能装备展</v>
          </cell>
          <cell r="E179">
            <v>38880</v>
          </cell>
          <cell r="F179">
            <v>19440</v>
          </cell>
          <cell r="G179">
            <v>10700</v>
          </cell>
        </row>
        <row r="180">
          <cell r="C180" t="str">
            <v>东莞市林洋机械设备有限公司</v>
          </cell>
          <cell r="D180" t="str">
            <v>青岛国际工业自动化技术及智能装备展</v>
          </cell>
          <cell r="E180">
            <v>7200</v>
          </cell>
          <cell r="F180">
            <v>3600</v>
          </cell>
          <cell r="G180">
            <v>1980</v>
          </cell>
        </row>
        <row r="181">
          <cell r="C181" t="str">
            <v>东莞传晨精密科技有限公司</v>
          </cell>
          <cell r="D181" t="str">
            <v>青岛国际工业自动化技术及智能装备展</v>
          </cell>
          <cell r="E181">
            <v>17600</v>
          </cell>
          <cell r="F181">
            <v>8800</v>
          </cell>
          <cell r="G181">
            <v>4840</v>
          </cell>
        </row>
        <row r="182">
          <cell r="C182" t="str">
            <v>东莞市永科机电科技有限公司</v>
          </cell>
          <cell r="D182" t="str">
            <v>青岛国际工业自动化技术及智能装备展</v>
          </cell>
          <cell r="E182">
            <v>15300</v>
          </cell>
          <cell r="F182">
            <v>7650</v>
          </cell>
          <cell r="G182">
            <v>4210</v>
          </cell>
        </row>
        <row r="183">
          <cell r="C183" t="str">
            <v>东莞市明云五金模具材料有限公司</v>
          </cell>
          <cell r="D183" t="str">
            <v>青岛国际工业自动化技术及智能装备展</v>
          </cell>
          <cell r="E183">
            <v>32000</v>
          </cell>
          <cell r="F183">
            <v>16000</v>
          </cell>
          <cell r="G183">
            <v>8800</v>
          </cell>
        </row>
        <row r="184">
          <cell r="C184" t="str">
            <v>和沐智慧数据科技(广东)有限公司</v>
          </cell>
          <cell r="D184" t="str">
            <v>青岛国际工业自动化技术及智能装备展</v>
          </cell>
          <cell r="E184">
            <v>45000</v>
          </cell>
          <cell r="F184">
            <v>22500</v>
          </cell>
          <cell r="G184">
            <v>12380</v>
          </cell>
        </row>
        <row r="185">
          <cell r="C185" t="str">
            <v>东莞市米宏机械五金有限公司</v>
          </cell>
          <cell r="D185" t="str">
            <v>青岛国际工业自动化技术及智能装备展</v>
          </cell>
          <cell r="E185">
            <v>45900</v>
          </cell>
          <cell r="F185">
            <v>22950</v>
          </cell>
          <cell r="G185">
            <v>12630</v>
          </cell>
        </row>
        <row r="186">
          <cell r="C186" t="str">
            <v>广东大永圣科技有限公司</v>
          </cell>
          <cell r="D186" t="str">
            <v>青岛国际工业自动化技术及智能装备展</v>
          </cell>
          <cell r="E186">
            <v>72000</v>
          </cell>
          <cell r="F186">
            <v>36000</v>
          </cell>
          <cell r="G186">
            <v>19800</v>
          </cell>
        </row>
        <row r="187">
          <cell r="C187" t="str">
            <v>东莞市瑞科制冷设备有限公司</v>
          </cell>
          <cell r="D187" t="str">
            <v>青岛国际工业自动化技术及智能装备展</v>
          </cell>
          <cell r="E187">
            <v>90000</v>
          </cell>
          <cell r="F187">
            <v>45000</v>
          </cell>
          <cell r="G187">
            <v>24750</v>
          </cell>
        </row>
        <row r="188">
          <cell r="C188" t="str">
            <v>东莞市彩健塑胶制品有限公司</v>
          </cell>
          <cell r="D188" t="str">
            <v>青岛国际工业自动化技术及智能装备展</v>
          </cell>
          <cell r="E188">
            <v>6800</v>
          </cell>
          <cell r="F188">
            <v>3400</v>
          </cell>
          <cell r="G188">
            <v>1870</v>
          </cell>
        </row>
        <row r="189">
          <cell r="C189" t="str">
            <v>东莞市科盛智能装备科技有限公司</v>
          </cell>
          <cell r="D189" t="str">
            <v>青岛国际工业自动化技术及智能装备展</v>
          </cell>
          <cell r="E189">
            <v>82350</v>
          </cell>
          <cell r="F189">
            <v>41175</v>
          </cell>
          <cell r="G189">
            <v>20550</v>
          </cell>
        </row>
        <row r="190">
          <cell r="C190" t="str">
            <v>吉野电业科技(东莞)有限公司</v>
          </cell>
          <cell r="D190" t="str">
            <v>青岛国际工业自动化技术及智能装备展</v>
          </cell>
          <cell r="E190">
            <v>7200</v>
          </cell>
          <cell r="F190">
            <v>3600</v>
          </cell>
          <cell r="G190">
            <v>1980</v>
          </cell>
        </row>
        <row r="191">
          <cell r="C191" t="str">
            <v>东莞宝元智动数控有限公司</v>
          </cell>
          <cell r="D191" t="str">
            <v>青岛国际工业自动化技术及智能装备展</v>
          </cell>
          <cell r="E191">
            <v>129600</v>
          </cell>
          <cell r="F191">
            <v>64800</v>
          </cell>
          <cell r="G191">
            <v>35640</v>
          </cell>
        </row>
        <row r="192">
          <cell r="C192" t="str">
            <v>东莞市欧玛机床配件有限公司</v>
          </cell>
          <cell r="D192" t="str">
            <v>青岛国际工业自动化技术及智能装备展</v>
          </cell>
          <cell r="E192">
            <v>64000</v>
          </cell>
          <cell r="F192">
            <v>32000</v>
          </cell>
          <cell r="G192">
            <v>17600</v>
          </cell>
        </row>
        <row r="193">
          <cell r="C193" t="str">
            <v>广东锐斯特科技有限公司</v>
          </cell>
          <cell r="D193" t="str">
            <v>青岛国际工业自动化技术及智能装备展</v>
          </cell>
          <cell r="E193">
            <v>16000</v>
          </cell>
          <cell r="F193">
            <v>8000</v>
          </cell>
          <cell r="G193">
            <v>4400</v>
          </cell>
        </row>
        <row r="194">
          <cell r="C194" t="str">
            <v>东莞市艮电新材料有限公司</v>
          </cell>
          <cell r="D194" t="str">
            <v>青岛国际工业自动化技术及智能装备展</v>
          </cell>
          <cell r="E194">
            <v>8500</v>
          </cell>
          <cell r="F194">
            <v>4250</v>
          </cell>
          <cell r="G194">
            <v>2340</v>
          </cell>
        </row>
        <row r="195">
          <cell r="C195" t="str">
            <v>东莞市周氏数控设备有限公司</v>
          </cell>
          <cell r="D195" t="str">
            <v>青岛国际工业自动化技术及智能装备展</v>
          </cell>
          <cell r="E195">
            <v>56700</v>
          </cell>
          <cell r="F195">
            <v>28350</v>
          </cell>
          <cell r="G195">
            <v>15600</v>
          </cell>
        </row>
        <row r="196">
          <cell r="C196" t="str">
            <v>广东博亿精科传感有限公司</v>
          </cell>
          <cell r="D196" t="str">
            <v>青岛国际工业自动化技术及智能装备展</v>
          </cell>
          <cell r="E196">
            <v>27360</v>
          </cell>
          <cell r="F196">
            <v>13680</v>
          </cell>
          <cell r="G196">
            <v>7530</v>
          </cell>
        </row>
        <row r="197">
          <cell r="C197" t="str">
            <v>东莞市鑫国丰机械有限公司</v>
          </cell>
          <cell r="D197" t="str">
            <v>青岛国际工业自动化技术及智能装备展</v>
          </cell>
          <cell r="E197">
            <v>105000</v>
          </cell>
          <cell r="F197">
            <v>52500</v>
          </cell>
          <cell r="G197">
            <v>28880</v>
          </cell>
        </row>
        <row r="198">
          <cell r="C198" t="str">
            <v>东莞市宏大精密机械有限公司</v>
          </cell>
          <cell r="D198" t="str">
            <v>青岛国际工业自动化技术及智能装备展</v>
          </cell>
          <cell r="E198">
            <v>27360</v>
          </cell>
          <cell r="F198">
            <v>13680</v>
          </cell>
          <cell r="G198">
            <v>7530</v>
          </cell>
        </row>
        <row r="199">
          <cell r="C199" t="str">
            <v>东莞中祥自动化科技有限公司 </v>
          </cell>
          <cell r="D199" t="str">
            <v>青岛国际工业自动化技术及智能装备展</v>
          </cell>
          <cell r="E199">
            <v>8880</v>
          </cell>
          <cell r="F199">
            <v>4440</v>
          </cell>
          <cell r="G199">
            <v>2450</v>
          </cell>
        </row>
        <row r="200">
          <cell r="C200" t="str">
            <v>东莞市铭德腾五金机电有限公司</v>
          </cell>
          <cell r="D200" t="str">
            <v>青岛国际工业自动化技术及智能装备展</v>
          </cell>
          <cell r="E200">
            <v>25920</v>
          </cell>
          <cell r="F200">
            <v>12960</v>
          </cell>
          <cell r="G200">
            <v>7130</v>
          </cell>
        </row>
        <row r="201">
          <cell r="C201" t="str">
            <v>东莞市安翔智能包装设备有限公司</v>
          </cell>
          <cell r="D201" t="str">
            <v>青岛国际工业自动化技术及智能装备展</v>
          </cell>
          <cell r="E201">
            <v>30600</v>
          </cell>
          <cell r="F201">
            <v>15300</v>
          </cell>
          <cell r="G201">
            <v>8420</v>
          </cell>
        </row>
        <row r="202">
          <cell r="C202" t="str">
            <v>卡尔德线缆(东莞)有限公司</v>
          </cell>
          <cell r="D202" t="str">
            <v>青岛国际工业自动化技术及智能装备展</v>
          </cell>
          <cell r="E202">
            <v>16400</v>
          </cell>
          <cell r="F202">
            <v>8200</v>
          </cell>
          <cell r="G202">
            <v>4510</v>
          </cell>
        </row>
        <row r="203">
          <cell r="C203" t="str">
            <v>东莞市鑫正机械有限公司</v>
          </cell>
          <cell r="D203" t="str">
            <v>青岛国际工业自动化技术及智能装备展</v>
          </cell>
          <cell r="E203">
            <v>17300</v>
          </cell>
          <cell r="F203">
            <v>8650</v>
          </cell>
          <cell r="G203">
            <v>4760</v>
          </cell>
        </row>
        <row r="204">
          <cell r="C204" t="str">
            <v>纽格尔智能传动(广东)有限公司</v>
          </cell>
          <cell r="D204" t="str">
            <v>青岛国际工业自动化技术及智能装备展</v>
          </cell>
          <cell r="E204">
            <v>50400</v>
          </cell>
          <cell r="F204">
            <v>25200</v>
          </cell>
          <cell r="G204">
            <v>13860</v>
          </cell>
        </row>
        <row r="205">
          <cell r="C205" t="str">
            <v>东莞市台富机械有限公司</v>
          </cell>
          <cell r="D205" t="str">
            <v>青岛国际工业自动化技术及智能装备展</v>
          </cell>
          <cell r="E205">
            <v>60000</v>
          </cell>
          <cell r="F205">
            <v>30000</v>
          </cell>
          <cell r="G205">
            <v>16500</v>
          </cell>
        </row>
        <row r="206">
          <cell r="C206" t="str">
            <v>东莞市世创数控刀具有限公司</v>
          </cell>
          <cell r="D206" t="str">
            <v>青岛国际工业自动化技术及智能装备展</v>
          </cell>
          <cell r="E206">
            <v>16000</v>
          </cell>
          <cell r="F206">
            <v>8000</v>
          </cell>
          <cell r="G206">
            <v>4400</v>
          </cell>
        </row>
        <row r="207">
          <cell r="C207" t="str">
            <v>东莞市铼锋五金模具配件有限公司</v>
          </cell>
          <cell r="D207" t="str">
            <v>青岛国际工业自动化技术及智能装备展</v>
          </cell>
          <cell r="E207">
            <v>8000</v>
          </cell>
          <cell r="F207">
            <v>4000</v>
          </cell>
          <cell r="G207">
            <v>2200</v>
          </cell>
        </row>
        <row r="208">
          <cell r="C208" t="str">
            <v>东莞市易优五金有限公司</v>
          </cell>
          <cell r="D208" t="str">
            <v>青岛国际工业自动化技术及智能装备展</v>
          </cell>
          <cell r="E208">
            <v>8000</v>
          </cell>
          <cell r="F208">
            <v>4000</v>
          </cell>
          <cell r="G208">
            <v>2200</v>
          </cell>
        </row>
        <row r="209">
          <cell r="C209" t="str">
            <v>东莞市米斯特数控刀具有限公司</v>
          </cell>
          <cell r="D209" t="str">
            <v>青岛国际工业自动化技术及智能装备展</v>
          </cell>
          <cell r="E209">
            <v>32000</v>
          </cell>
          <cell r="F209">
            <v>16000</v>
          </cell>
          <cell r="G209">
            <v>8800</v>
          </cell>
        </row>
        <row r="210">
          <cell r="C210" t="str">
            <v>东莞市迈沃德照明科技有限公司</v>
          </cell>
          <cell r="D210" t="str">
            <v>青岛国际工业自动化技术及智能装备展</v>
          </cell>
          <cell r="E210">
            <v>25650</v>
          </cell>
          <cell r="F210">
            <v>12825</v>
          </cell>
          <cell r="G210">
            <v>7060</v>
          </cell>
        </row>
        <row r="211">
          <cell r="C211" t="str">
            <v>东莞市瑞科智能科技有限公司</v>
          </cell>
          <cell r="D211" t="str">
            <v>青岛国际工业自动化技术及智能装备展</v>
          </cell>
          <cell r="E211">
            <v>17280</v>
          </cell>
          <cell r="F211">
            <v>8640</v>
          </cell>
          <cell r="G211">
            <v>4760</v>
          </cell>
        </row>
        <row r="212">
          <cell r="C212" t="str">
            <v>锐欧仕精密工具(东莞)有限公司</v>
          </cell>
          <cell r="D212" t="str">
            <v>青岛国际工业自动化技术及智能装备展</v>
          </cell>
          <cell r="E212">
            <v>17000</v>
          </cell>
          <cell r="F212">
            <v>8500</v>
          </cell>
          <cell r="G212">
            <v>4680</v>
          </cell>
        </row>
        <row r="213">
          <cell r="C213" t="str">
            <v>东莞市日欣机电有限公司</v>
          </cell>
          <cell r="D213" t="str">
            <v>青岛国际工业自动化技术及智能装备展</v>
          </cell>
          <cell r="E213">
            <v>48000</v>
          </cell>
          <cell r="F213">
            <v>24000</v>
          </cell>
          <cell r="G213">
            <v>13200</v>
          </cell>
        </row>
        <row r="214">
          <cell r="C214" t="str">
            <v>东莞市思迈欧精密刀具有限公司</v>
          </cell>
          <cell r="D214" t="str">
            <v>青岛国际工业自动化技术及智能装备展</v>
          </cell>
          <cell r="E214">
            <v>8000</v>
          </cell>
          <cell r="F214">
            <v>4000</v>
          </cell>
          <cell r="G214">
            <v>2200</v>
          </cell>
        </row>
        <row r="215">
          <cell r="C215" t="str">
            <v>东莞市全永机械制造有限公司</v>
          </cell>
          <cell r="D215" t="str">
            <v>青岛国际工业自动化技术及智能装备展</v>
          </cell>
          <cell r="E215">
            <v>51300</v>
          </cell>
          <cell r="F215">
            <v>25650</v>
          </cell>
          <cell r="G215">
            <v>14110</v>
          </cell>
        </row>
        <row r="216">
          <cell r="C216" t="str">
            <v>广东爱佩试验设备有限公司</v>
          </cell>
          <cell r="D216" t="str">
            <v>青岛国际工业自动化技术及智能装备展</v>
          </cell>
          <cell r="E216">
            <v>27360</v>
          </cell>
          <cell r="F216">
            <v>13680</v>
          </cell>
          <cell r="G216">
            <v>7530</v>
          </cell>
        </row>
        <row r="217">
          <cell r="C217" t="str">
            <v>东莞晶道机器人科技有限公司</v>
          </cell>
          <cell r="D217" t="str">
            <v>青岛国际工业自动化技术及智能装备展</v>
          </cell>
          <cell r="E217">
            <v>14400</v>
          </cell>
          <cell r="F217">
            <v>7200</v>
          </cell>
          <cell r="G217">
            <v>3960</v>
          </cell>
        </row>
        <row r="218">
          <cell r="C218" t="str">
            <v>广东维鼎数控科技有限公司</v>
          </cell>
          <cell r="D218" t="str">
            <v>青岛国际工业自动化技术及智能装备展</v>
          </cell>
          <cell r="E218">
            <v>16000</v>
          </cell>
          <cell r="F218">
            <v>8000</v>
          </cell>
          <cell r="G218">
            <v>4400</v>
          </cell>
        </row>
        <row r="219">
          <cell r="C219" t="str">
            <v>东莞市苏氏五金机械有限公司</v>
          </cell>
          <cell r="D219" t="str">
            <v>青岛国际工业自动化技术及智能装备展</v>
          </cell>
          <cell r="E219">
            <v>48000</v>
          </cell>
          <cell r="F219">
            <v>24000</v>
          </cell>
          <cell r="G219">
            <v>13200</v>
          </cell>
        </row>
        <row r="220">
          <cell r="C220" t="str">
            <v>东莞市米奇弹簧有限公司</v>
          </cell>
          <cell r="D220" t="str">
            <v>青岛国际工业自动化技术及智能装备展</v>
          </cell>
          <cell r="E220">
            <v>8075</v>
          </cell>
          <cell r="F220">
            <v>4037.5</v>
          </cell>
          <cell r="G220">
            <v>2230</v>
          </cell>
        </row>
        <row r="221">
          <cell r="C221" t="str">
            <v>东莞市千岛机械制造有限公司</v>
          </cell>
          <cell r="D221" t="str">
            <v>青岛国际工业自动化技术及智能装备展</v>
          </cell>
          <cell r="E221">
            <v>16000</v>
          </cell>
          <cell r="F221">
            <v>8000</v>
          </cell>
          <cell r="G221">
            <v>4400</v>
          </cell>
        </row>
        <row r="222">
          <cell r="C222" t="str">
            <v>东莞市蓝博机械工具有限公司</v>
          </cell>
          <cell r="D222" t="str">
            <v>青岛国际工业自动化技术及智能装备展</v>
          </cell>
          <cell r="E222">
            <v>8000</v>
          </cell>
          <cell r="F222">
            <v>4000</v>
          </cell>
          <cell r="G222">
            <v>2200</v>
          </cell>
        </row>
        <row r="223">
          <cell r="C223" t="str">
            <v>东莞市通世海切削科技有限公司</v>
          </cell>
          <cell r="D223" t="str">
            <v>青岛国际工业自动化技术及智能装备展</v>
          </cell>
          <cell r="E223">
            <v>32000</v>
          </cell>
          <cell r="F223">
            <v>16000</v>
          </cell>
          <cell r="G223">
            <v>8800</v>
          </cell>
        </row>
        <row r="224">
          <cell r="C224" t="str">
            <v>东莞市诺克森精密科技有限公司</v>
          </cell>
          <cell r="D224" t="str">
            <v>青岛国际工业自动化技术及智能装备展</v>
          </cell>
          <cell r="E224">
            <v>64000</v>
          </cell>
          <cell r="F224">
            <v>32000</v>
          </cell>
          <cell r="G224">
            <v>17600</v>
          </cell>
        </row>
        <row r="225">
          <cell r="C225" t="str">
            <v>东莞市世协传动设备有限公司</v>
          </cell>
          <cell r="D225" t="str">
            <v>青岛国际工业自动化技术及智能装备展</v>
          </cell>
          <cell r="E225">
            <v>27360</v>
          </cell>
          <cell r="F225">
            <v>13680</v>
          </cell>
          <cell r="G225">
            <v>7530</v>
          </cell>
        </row>
        <row r="226">
          <cell r="C226" t="str">
            <v>东莞鸿祥机械有限公司</v>
          </cell>
          <cell r="D226" t="str">
            <v>青岛国际工业自动化技术及智能装备展</v>
          </cell>
          <cell r="E226">
            <v>38880</v>
          </cell>
          <cell r="F226">
            <v>19440</v>
          </cell>
          <cell r="G226">
            <v>10700</v>
          </cell>
        </row>
        <row r="227">
          <cell r="C227" t="str">
            <v>东莞市欣源昊五金技术有限公司</v>
          </cell>
          <cell r="D227" t="str">
            <v>青岛国际工业自动化技术及智能装备展</v>
          </cell>
          <cell r="E227">
            <v>7500</v>
          </cell>
          <cell r="F227">
            <v>3750</v>
          </cell>
          <cell r="G227">
            <v>2070</v>
          </cell>
        </row>
        <row r="228">
          <cell r="C228" t="str">
            <v>东莞市昶丰机械科技有限公司</v>
          </cell>
          <cell r="D228" t="str">
            <v>青岛国际工业自动化技术及智能装备展</v>
          </cell>
          <cell r="E228">
            <v>45900</v>
          </cell>
          <cell r="F228">
            <v>22950</v>
          </cell>
          <cell r="G228">
            <v>12630</v>
          </cell>
        </row>
        <row r="229">
          <cell r="C229" t="str">
            <v>东莞特米勒电子科技有限公司</v>
          </cell>
          <cell r="D229" t="str">
            <v>青岛国际工业自动化技术及智能装备展</v>
          </cell>
          <cell r="E229">
            <v>15360</v>
          </cell>
          <cell r="F229">
            <v>7680</v>
          </cell>
          <cell r="G229">
            <v>4230</v>
          </cell>
        </row>
        <row r="230">
          <cell r="C230" t="str">
            <v>东莞瑞翔智能科技有限公司</v>
          </cell>
          <cell r="D230" t="str">
            <v>青岛国际工业自动化技术及智能装备展</v>
          </cell>
          <cell r="E230">
            <v>13680</v>
          </cell>
          <cell r="F230">
            <v>6840</v>
          </cell>
          <cell r="G230">
            <v>3770</v>
          </cell>
        </row>
        <row r="231">
          <cell r="C231" t="str">
            <v>东莞市骏鸿管业有限公司</v>
          </cell>
          <cell r="D231" t="str">
            <v>青岛国际工业自动化技术及智能装备展</v>
          </cell>
          <cell r="E231">
            <v>9500</v>
          </cell>
          <cell r="F231">
            <v>4750</v>
          </cell>
          <cell r="G231">
            <v>2620</v>
          </cell>
        </row>
        <row r="232">
          <cell r="C232" t="str">
            <v>东莞市君丽数控刀具有限公司</v>
          </cell>
          <cell r="D232" t="str">
            <v>青岛国际工业自动化技术及智能装备展</v>
          </cell>
          <cell r="E232">
            <v>8000</v>
          </cell>
          <cell r="F232">
            <v>4000</v>
          </cell>
          <cell r="G232">
            <v>2200</v>
          </cell>
        </row>
        <row r="233">
          <cell r="C233" t="str">
            <v>东莞市富特钻石工具有限公司</v>
          </cell>
          <cell r="D233" t="str">
            <v>青岛国际工业自动化技术及智能装备展</v>
          </cell>
          <cell r="E233">
            <v>16000</v>
          </cell>
          <cell r="F233">
            <v>8000</v>
          </cell>
          <cell r="G233">
            <v>4400</v>
          </cell>
        </row>
        <row r="234">
          <cell r="C234" t="str">
            <v>东莞市德明仪表有限公司</v>
          </cell>
          <cell r="D234" t="str">
            <v>青岛国际工业自动化技术及智能装备展</v>
          </cell>
          <cell r="E234">
            <v>7680</v>
          </cell>
          <cell r="F234">
            <v>3840</v>
          </cell>
          <cell r="G234">
            <v>2120</v>
          </cell>
        </row>
        <row r="235">
          <cell r="C235" t="str">
            <v>宝腾智能润滑技术(东莞)有限公司</v>
          </cell>
          <cell r="D235" t="str">
            <v>青岛国际工业自动化技术及智能装备展</v>
          </cell>
          <cell r="E235">
            <v>17955</v>
          </cell>
          <cell r="F235">
            <v>8977.5</v>
          </cell>
          <cell r="G235">
            <v>4940</v>
          </cell>
        </row>
        <row r="236">
          <cell r="C236" t="str">
            <v>东莞市华瑞汉普检测仪器有限公司</v>
          </cell>
          <cell r="D236" t="str">
            <v>青岛国际工业自动化技术及智能装备展</v>
          </cell>
          <cell r="E236">
            <v>6000</v>
          </cell>
          <cell r="F236">
            <v>3000</v>
          </cell>
          <cell r="G236">
            <v>1650</v>
          </cell>
        </row>
        <row r="237">
          <cell r="C237" t="str">
            <v>德欧电气技术(东莞)有限公司</v>
          </cell>
          <cell r="D237" t="str">
            <v>青岛国际工业自动化技术及智能装备展</v>
          </cell>
          <cell r="E237">
            <v>68400</v>
          </cell>
          <cell r="F237">
            <v>34200</v>
          </cell>
          <cell r="G237">
            <v>18810</v>
          </cell>
        </row>
        <row r="238">
          <cell r="C238" t="str">
            <v>广东高畅智能液压科技有限公司</v>
          </cell>
          <cell r="D238" t="str">
            <v>青岛国际工业自动化技术及智能装备展</v>
          </cell>
          <cell r="E238">
            <v>17000</v>
          </cell>
          <cell r="F238">
            <v>8500</v>
          </cell>
          <cell r="G238">
            <v>4680</v>
          </cell>
        </row>
        <row r="239">
          <cell r="C239" t="str">
            <v>广东拓斯达科技股份有限公司</v>
          </cell>
          <cell r="D239" t="str">
            <v>青岛国际工业自动化技术及智能装备展</v>
          </cell>
          <cell r="E239">
            <v>87750</v>
          </cell>
          <cell r="F239">
            <v>43875</v>
          </cell>
          <cell r="G239">
            <v>23520</v>
          </cell>
        </row>
        <row r="240">
          <cell r="C240" t="str">
            <v>东莞市菲尔德线缆科技有限公司</v>
          </cell>
          <cell r="D240" t="str">
            <v>青岛国际工业自动化技术及智能装备展</v>
          </cell>
          <cell r="E240">
            <v>7200</v>
          </cell>
          <cell r="F240">
            <v>3600</v>
          </cell>
          <cell r="G240">
            <v>1980</v>
          </cell>
        </row>
        <row r="241">
          <cell r="C241" t="str">
            <v>东莞市菱克切削刀具有限公司</v>
          </cell>
          <cell r="D241" t="str">
            <v>青岛国际工业自动化技术及智能装备展</v>
          </cell>
          <cell r="E241">
            <v>8000</v>
          </cell>
          <cell r="F241">
            <v>4000</v>
          </cell>
          <cell r="G241">
            <v>2200</v>
          </cell>
        </row>
        <row r="242">
          <cell r="C242" t="str">
            <v>东莞市柏卡气动元件科技有限公司</v>
          </cell>
          <cell r="D242" t="str">
            <v>青岛国际工业自动化技术及智能装备展</v>
          </cell>
          <cell r="E242">
            <v>16800</v>
          </cell>
          <cell r="F242">
            <v>8400</v>
          </cell>
          <cell r="G242">
            <v>4620</v>
          </cell>
        </row>
        <row r="243">
          <cell r="C243" t="str">
            <v>东莞市优盟特切削工具有限公司</v>
          </cell>
          <cell r="D243" t="str">
            <v>青岛国际工业自动化技术及智能装备展</v>
          </cell>
          <cell r="E243">
            <v>32000</v>
          </cell>
          <cell r="F243">
            <v>16000</v>
          </cell>
          <cell r="G243">
            <v>8800</v>
          </cell>
        </row>
        <row r="244">
          <cell r="C244" t="str">
            <v>东莞市特锢精密科技有限公司</v>
          </cell>
          <cell r="D244" t="str">
            <v>青岛国际工业自动化技术及智能装备展</v>
          </cell>
          <cell r="E244">
            <v>8000</v>
          </cell>
          <cell r="F244">
            <v>4000</v>
          </cell>
          <cell r="G244">
            <v>2200</v>
          </cell>
        </row>
        <row r="245">
          <cell r="C245" t="str">
            <v>东莞市三威柔性自动化装备有限公司</v>
          </cell>
          <cell r="D245" t="str">
            <v>青岛国际工业自动化技术及智能装备展</v>
          </cell>
          <cell r="E245">
            <v>7400</v>
          </cell>
          <cell r="F245">
            <v>3700</v>
          </cell>
          <cell r="G245">
            <v>2040</v>
          </cell>
        </row>
        <row r="246">
          <cell r="C246" t="str">
            <v>东莞市超领自动化科技有限公司</v>
          </cell>
          <cell r="D246" t="str">
            <v>青岛国际工业自动化技术及智能装备展</v>
          </cell>
          <cell r="E246">
            <v>16000</v>
          </cell>
          <cell r="F246">
            <v>8000</v>
          </cell>
          <cell r="G246">
            <v>4400</v>
          </cell>
        </row>
        <row r="247">
          <cell r="C247" t="str">
            <v>东莞市九利刀具有限公司</v>
          </cell>
          <cell r="D247" t="str">
            <v>青岛国际工业自动化技术及智能装备展</v>
          </cell>
          <cell r="E247">
            <v>16000</v>
          </cell>
          <cell r="F247">
            <v>8000</v>
          </cell>
          <cell r="G247">
            <v>4400</v>
          </cell>
        </row>
        <row r="248">
          <cell r="C248" t="str">
            <v>东莞市亿昇新材料科技有限公司</v>
          </cell>
          <cell r="D248" t="str">
            <v>青岛国际工业自动化技术及智能装备展</v>
          </cell>
          <cell r="E248">
            <v>28800</v>
          </cell>
          <cell r="F248">
            <v>14400</v>
          </cell>
          <cell r="G248">
            <v>7920</v>
          </cell>
        </row>
        <row r="249">
          <cell r="C249" t="str">
            <v>中科强锐(东莞)数控刀具有限公司</v>
          </cell>
          <cell r="D249" t="str">
            <v>青岛国际工业自动化技术及智能装备展</v>
          </cell>
          <cell r="E249">
            <v>32000</v>
          </cell>
          <cell r="F249">
            <v>16000</v>
          </cell>
          <cell r="G249">
            <v>8800</v>
          </cell>
        </row>
        <row r="250">
          <cell r="C250" t="str">
            <v>东莞市圆启精密数控工具有限公司</v>
          </cell>
          <cell r="D250" t="str">
            <v>青岛国际工业自动化技术及智能装备展</v>
          </cell>
          <cell r="E250">
            <v>8000</v>
          </cell>
          <cell r="F250">
            <v>4000</v>
          </cell>
          <cell r="G250">
            <v>2200</v>
          </cell>
        </row>
        <row r="251">
          <cell r="C251" t="str">
            <v>东莞市勤达电线有限公司</v>
          </cell>
          <cell r="D251" t="str">
            <v>青岛国际工业自动化技术及智能装备展</v>
          </cell>
          <cell r="E251">
            <v>14400</v>
          </cell>
          <cell r="F251">
            <v>7200</v>
          </cell>
          <cell r="G251">
            <v>3960</v>
          </cell>
        </row>
        <row r="252">
          <cell r="C252" t="str">
            <v>东莞市佰隆机械设备有限公司</v>
          </cell>
          <cell r="D252" t="str">
            <v>青岛国际工业自动化技术及智能装备展</v>
          </cell>
          <cell r="E252">
            <v>17300</v>
          </cell>
          <cell r="F252">
            <v>8650</v>
          </cell>
          <cell r="G252">
            <v>4760</v>
          </cell>
        </row>
        <row r="253">
          <cell r="C253" t="str">
            <v>广东宏拓仪器科技有限公司</v>
          </cell>
          <cell r="D253" t="str">
            <v>青岛国际工业自动化技术及智能装备展</v>
          </cell>
          <cell r="E253">
            <v>8800</v>
          </cell>
          <cell r="F253">
            <v>4400</v>
          </cell>
          <cell r="G253">
            <v>2420</v>
          </cell>
        </row>
        <row r="254">
          <cell r="C254" t="str">
            <v>东莞市梓铨精密五金制品有限公司</v>
          </cell>
          <cell r="D254" t="str">
            <v>青岛国际工业自动化技术及智能装备展</v>
          </cell>
          <cell r="E254">
            <v>7000</v>
          </cell>
          <cell r="F254">
            <v>3500</v>
          </cell>
          <cell r="G254">
            <v>1930</v>
          </cell>
        </row>
        <row r="255">
          <cell r="C255" t="str">
            <v>东莞市金宁数控刀具有限公司</v>
          </cell>
          <cell r="D255" t="str">
            <v>青岛国际工业自动化技术及智能装备展</v>
          </cell>
          <cell r="E255">
            <v>48000</v>
          </cell>
          <cell r="F255">
            <v>24000</v>
          </cell>
          <cell r="G255">
            <v>13200</v>
          </cell>
        </row>
        <row r="256">
          <cell r="C256" t="str">
            <v>东莞市开研机械科技有限公司</v>
          </cell>
          <cell r="D256" t="str">
            <v>青岛国际工业自动化技术及智能装备展</v>
          </cell>
          <cell r="E256">
            <v>17600</v>
          </cell>
          <cell r="F256">
            <v>8800</v>
          </cell>
          <cell r="G256">
            <v>4840</v>
          </cell>
        </row>
        <row r="257">
          <cell r="C257" t="str">
            <v>东莞源海电线电缆有限公司</v>
          </cell>
          <cell r="D257" t="str">
            <v>青岛国际工业自动化技术及智能装备展</v>
          </cell>
          <cell r="E257">
            <v>17760</v>
          </cell>
          <cell r="F257">
            <v>8880</v>
          </cell>
          <cell r="G257">
            <v>4890</v>
          </cell>
        </row>
        <row r="258">
          <cell r="C258" t="str">
            <v>广东民赞实业集团有限公司</v>
          </cell>
          <cell r="D258" t="str">
            <v>青岛国际工业自动化技术及智能装备展</v>
          </cell>
          <cell r="E258">
            <v>20520</v>
          </cell>
          <cell r="F258">
            <v>10260</v>
          </cell>
          <cell r="G258">
            <v>5650</v>
          </cell>
        </row>
        <row r="259">
          <cell r="C259" t="str">
            <v>东莞肯度精密工具有限公司</v>
          </cell>
          <cell r="D259" t="str">
            <v>青岛国际工业自动化技术及智能装备展</v>
          </cell>
          <cell r="E259">
            <v>16500</v>
          </cell>
          <cell r="F259">
            <v>8250</v>
          </cell>
          <cell r="G259">
            <v>4540</v>
          </cell>
        </row>
        <row r="260">
          <cell r="C260" t="str">
            <v>东莞市德韩刀具有限公司</v>
          </cell>
          <cell r="D260" t="str">
            <v>青岛国际工业自动化技术及智能装备展</v>
          </cell>
          <cell r="E260">
            <v>36000</v>
          </cell>
          <cell r="F260">
            <v>18000</v>
          </cell>
          <cell r="G260">
            <v>9900</v>
          </cell>
        </row>
        <row r="261">
          <cell r="C261" t="str">
            <v>东莞市晶城五金科技有限公司</v>
          </cell>
          <cell r="D261" t="str">
            <v>青岛国际工业自动化技术及智能装备展</v>
          </cell>
          <cell r="E261">
            <v>7000</v>
          </cell>
          <cell r="F261">
            <v>3500</v>
          </cell>
          <cell r="G261">
            <v>1930</v>
          </cell>
        </row>
        <row r="262">
          <cell r="C262" t="str">
            <v>东莞市科士威传动科技有限公司</v>
          </cell>
          <cell r="D262" t="str">
            <v>青岛国际工业自动化技术及智能装备展</v>
          </cell>
          <cell r="E262">
            <v>41040</v>
          </cell>
          <cell r="F262">
            <v>20520</v>
          </cell>
          <cell r="G262">
            <v>11290</v>
          </cell>
        </row>
        <row r="263">
          <cell r="C263" t="str">
            <v>东莞市华钢轴承机电有限公司</v>
          </cell>
          <cell r="D263" t="str">
            <v>青岛国际工业自动化技术及智能装备展</v>
          </cell>
          <cell r="E263">
            <v>13680</v>
          </cell>
          <cell r="F263">
            <v>6840</v>
          </cell>
          <cell r="G263">
            <v>3770</v>
          </cell>
        </row>
        <row r="264">
          <cell r="C264" t="str">
            <v>东莞市飞成数控模具有限公司</v>
          </cell>
          <cell r="D264" t="str">
            <v>青岛国际工业自动化技术及智能装备展</v>
          </cell>
          <cell r="E264">
            <v>16000</v>
          </cell>
          <cell r="F264">
            <v>8000</v>
          </cell>
          <cell r="G264">
            <v>4400</v>
          </cell>
        </row>
        <row r="265">
          <cell r="C265" t="str">
            <v>东莞市易合传动科技有限公司</v>
          </cell>
          <cell r="D265" t="str">
            <v>青岛国际工业自动化技术及智能装备展</v>
          </cell>
          <cell r="E265">
            <v>25920</v>
          </cell>
          <cell r="F265">
            <v>12960</v>
          </cell>
          <cell r="G265">
            <v>7130</v>
          </cell>
        </row>
        <row r="266">
          <cell r="C266" t="str">
            <v>东莞市科沃机电设备有限公司 </v>
          </cell>
          <cell r="D266" t="str">
            <v>青岛国际工业自动化技术及智能装备展</v>
          </cell>
          <cell r="E266">
            <v>7200</v>
          </cell>
          <cell r="F266">
            <v>3600</v>
          </cell>
          <cell r="G266">
            <v>1980</v>
          </cell>
        </row>
        <row r="267">
          <cell r="C267" t="str">
            <v>研精覃思(东莞)精密机械科技有限公司</v>
          </cell>
          <cell r="D267" t="str">
            <v>青岛国际工业自动化技术及智能装备展</v>
          </cell>
          <cell r="E267">
            <v>16800</v>
          </cell>
          <cell r="F267">
            <v>8400</v>
          </cell>
          <cell r="G267">
            <v>4620</v>
          </cell>
        </row>
        <row r="268">
          <cell r="C268" t="str">
            <v>东莞市卓蓝自动化设备有限公司</v>
          </cell>
          <cell r="D268" t="str">
            <v>青岛国际工业自动化技术及智能装备展</v>
          </cell>
          <cell r="E268">
            <v>41040</v>
          </cell>
          <cell r="F268">
            <v>20520</v>
          </cell>
          <cell r="G268">
            <v>11290</v>
          </cell>
        </row>
        <row r="269">
          <cell r="C269" t="str">
            <v>威德诺工控技术(东莞)有限公司</v>
          </cell>
          <cell r="D269" t="str">
            <v>青岛国际工业自动化技术及智能装备展</v>
          </cell>
          <cell r="E269">
            <v>51840</v>
          </cell>
          <cell r="F269">
            <v>25920</v>
          </cell>
          <cell r="G269">
            <v>13670</v>
          </cell>
        </row>
        <row r="270">
          <cell r="C270" t="str">
            <v>广东锡华机械有限公司</v>
          </cell>
          <cell r="D270" t="str">
            <v>青岛国际工业自动化技术及智能装备展</v>
          </cell>
          <cell r="E270">
            <v>41040</v>
          </cell>
          <cell r="F270">
            <v>20520</v>
          </cell>
          <cell r="G270">
            <v>11290</v>
          </cell>
        </row>
        <row r="271">
          <cell r="C271" t="str">
            <v>鹰蚁视觉科技(东莞)有限公司</v>
          </cell>
          <cell r="D271" t="str">
            <v>青岛国际工业自动化技术及智能装备展</v>
          </cell>
          <cell r="E271">
            <v>28800</v>
          </cell>
          <cell r="F271">
            <v>14400</v>
          </cell>
          <cell r="G271">
            <v>7920</v>
          </cell>
        </row>
        <row r="272">
          <cell r="C272" t="str">
            <v>巨冈精工(广东)股份有限公司</v>
          </cell>
          <cell r="D272" t="str">
            <v>青岛国际工业自动化技术及智能装备展</v>
          </cell>
          <cell r="E272">
            <v>180000</v>
          </cell>
          <cell r="F272">
            <v>90000</v>
          </cell>
          <cell r="G272">
            <v>49500</v>
          </cell>
        </row>
        <row r="273">
          <cell r="C273" t="str">
            <v>东莞市振德精密机械实业有限公司</v>
          </cell>
          <cell r="D273" t="str">
            <v>青岛国际工业自动化技术及智能装备展</v>
          </cell>
          <cell r="E273">
            <v>15360</v>
          </cell>
          <cell r="F273">
            <v>7680</v>
          </cell>
          <cell r="G273">
            <v>4230</v>
          </cell>
        </row>
        <row r="274">
          <cell r="C274" t="str">
            <v>东莞市刀特利精密科技有限公司</v>
          </cell>
          <cell r="D274" t="str">
            <v>青岛国际工业自动化技术及智能装备展</v>
          </cell>
          <cell r="E274">
            <v>30600</v>
          </cell>
          <cell r="F274">
            <v>15300</v>
          </cell>
          <cell r="G274">
            <v>8420</v>
          </cell>
        </row>
        <row r="275">
          <cell r="C275" t="str">
            <v>东莞市创泽五金科技有限公司</v>
          </cell>
          <cell r="D275" t="str">
            <v>青岛国际工业自动化技术及智能装备展</v>
          </cell>
          <cell r="E275">
            <v>16000</v>
          </cell>
          <cell r="F275">
            <v>8000</v>
          </cell>
          <cell r="G275">
            <v>4400</v>
          </cell>
        </row>
        <row r="276">
          <cell r="C276" t="str">
            <v>东莞星诺塑胶制品有限公司</v>
          </cell>
          <cell r="D276" t="str">
            <v>中国（上海）国际家具博览会</v>
          </cell>
          <cell r="E276">
            <v>30000</v>
          </cell>
          <cell r="F276">
            <v>15000</v>
          </cell>
          <cell r="G276">
            <v>8250</v>
          </cell>
        </row>
        <row r="277">
          <cell r="C277" t="str">
            <v>东莞市曦诺电子科技有限公司</v>
          </cell>
          <cell r="D277" t="str">
            <v>中国（上海）国际家具博览会</v>
          </cell>
          <cell r="E277">
            <v>15000</v>
          </cell>
          <cell r="F277">
            <v>7500</v>
          </cell>
          <cell r="G277">
            <v>4130</v>
          </cell>
        </row>
        <row r="278">
          <cell r="C278" t="str">
            <v>东莞市格林家具有限公司</v>
          </cell>
          <cell r="D278" t="str">
            <v>中国（上海）国际家具博览会</v>
          </cell>
          <cell r="E278">
            <v>221400</v>
          </cell>
          <cell r="F278">
            <v>110700</v>
          </cell>
          <cell r="G278">
            <v>55000</v>
          </cell>
        </row>
        <row r="279">
          <cell r="C279" t="str">
            <v>东莞市为成家具科技有限公司</v>
          </cell>
          <cell r="D279" t="str">
            <v>中国（上海）国际家具博览会</v>
          </cell>
          <cell r="E279">
            <v>80000</v>
          </cell>
          <cell r="F279">
            <v>40000</v>
          </cell>
          <cell r="G279">
            <v>22000</v>
          </cell>
        </row>
        <row r="280">
          <cell r="C280" t="str">
            <v>东莞市元特仪器设备有限公司</v>
          </cell>
          <cell r="D280" t="str">
            <v>中国国际光电博览会</v>
          </cell>
          <cell r="E280">
            <v>30000</v>
          </cell>
          <cell r="F280">
            <v>15000</v>
          </cell>
          <cell r="G280">
            <v>8250</v>
          </cell>
        </row>
        <row r="281">
          <cell r="C281" t="str">
            <v>东莞市烽泰五金塑胶有限公司</v>
          </cell>
          <cell r="D281" t="str">
            <v>中国国际光电博览会</v>
          </cell>
          <cell r="E281">
            <v>64520</v>
          </cell>
          <cell r="F281">
            <v>32260</v>
          </cell>
          <cell r="G281">
            <v>17750</v>
          </cell>
        </row>
        <row r="282">
          <cell r="C282" t="str">
            <v>东莞市瑞施博格导轨制造有限公司</v>
          </cell>
          <cell r="D282" t="str">
            <v>中国国际光电博览会</v>
          </cell>
          <cell r="E282">
            <v>49680</v>
          </cell>
          <cell r="F282">
            <v>24840</v>
          </cell>
          <cell r="G282">
            <v>13670</v>
          </cell>
        </row>
        <row r="283">
          <cell r="C283" t="str">
            <v>东莞市旭通光电科技有限公司</v>
          </cell>
          <cell r="D283" t="str">
            <v>中国国际光电博览会</v>
          </cell>
          <cell r="E283">
            <v>13800</v>
          </cell>
          <cell r="F283">
            <v>6900</v>
          </cell>
          <cell r="G283">
            <v>3800</v>
          </cell>
        </row>
        <row r="284">
          <cell r="C284" t="str">
            <v>东莞市欧迪斯润滑剂科技有限公司</v>
          </cell>
          <cell r="D284" t="str">
            <v>中国国际光电博览会</v>
          </cell>
          <cell r="E284">
            <v>13800</v>
          </cell>
          <cell r="F284">
            <v>6900</v>
          </cell>
          <cell r="G284">
            <v>3800</v>
          </cell>
        </row>
        <row r="285">
          <cell r="C285" t="str">
            <v>东莞市晖诚实业有限公司</v>
          </cell>
          <cell r="D285" t="str">
            <v>中国国际光电博览会</v>
          </cell>
          <cell r="E285">
            <v>13800</v>
          </cell>
          <cell r="F285">
            <v>6900</v>
          </cell>
          <cell r="G285">
            <v>3800</v>
          </cell>
        </row>
        <row r="286">
          <cell r="C286" t="str">
            <v>微纳精密科技(东莞)有限公司</v>
          </cell>
          <cell r="D286" t="str">
            <v>中国国际光电博览会</v>
          </cell>
          <cell r="E286">
            <v>49680</v>
          </cell>
          <cell r="F286">
            <v>24840</v>
          </cell>
          <cell r="G286">
            <v>13670</v>
          </cell>
        </row>
        <row r="287">
          <cell r="C287" t="str">
            <v>东莞市泰诚光电有限公司</v>
          </cell>
          <cell r="D287" t="str">
            <v>中国国际光电博览会</v>
          </cell>
          <cell r="E287">
            <v>49680</v>
          </cell>
          <cell r="F287">
            <v>24840</v>
          </cell>
          <cell r="G287">
            <v>13670</v>
          </cell>
        </row>
        <row r="288">
          <cell r="C288" t="str">
            <v>广东涌固科技有限公司</v>
          </cell>
          <cell r="D288" t="str">
            <v>中国国际光电博览会</v>
          </cell>
          <cell r="E288">
            <v>74520</v>
          </cell>
          <cell r="F288">
            <v>37260</v>
          </cell>
          <cell r="G288">
            <v>20500</v>
          </cell>
        </row>
        <row r="289">
          <cell r="C289" t="str">
            <v>东莞鼎企智能自动化科技有限公司</v>
          </cell>
          <cell r="D289" t="str">
            <v>中国国际光电博览会</v>
          </cell>
          <cell r="E289">
            <v>49680</v>
          </cell>
          <cell r="F289">
            <v>24840</v>
          </cell>
          <cell r="G289">
            <v>13670</v>
          </cell>
        </row>
        <row r="290">
          <cell r="C290" t="str">
            <v>东莞市海洛森精密空调技术有限公司</v>
          </cell>
          <cell r="D290" t="str">
            <v>中国国际光电博览会</v>
          </cell>
          <cell r="E290">
            <v>13800</v>
          </cell>
          <cell r="F290">
            <v>6900</v>
          </cell>
          <cell r="G290">
            <v>3800</v>
          </cell>
        </row>
        <row r="291">
          <cell r="C291" t="str">
            <v>广东桂荣永磁新材料科技有限公司</v>
          </cell>
          <cell r="D291" t="str">
            <v>中国国际光电博览会</v>
          </cell>
          <cell r="E291">
            <v>13800</v>
          </cell>
          <cell r="F291">
            <v>6900</v>
          </cell>
          <cell r="G291">
            <v>3800</v>
          </cell>
        </row>
        <row r="292">
          <cell r="C292" t="str">
            <v>东莞市欣宝仪器有限公司</v>
          </cell>
          <cell r="D292" t="str">
            <v>中国国际光电博览会</v>
          </cell>
          <cell r="E292">
            <v>99360</v>
          </cell>
          <cell r="F292">
            <v>49680</v>
          </cell>
          <cell r="G292">
            <v>27330</v>
          </cell>
        </row>
        <row r="293">
          <cell r="C293" t="str">
            <v>东莞市鸿睿光学有限公司</v>
          </cell>
          <cell r="D293" t="str">
            <v>中国国际光电博览会</v>
          </cell>
          <cell r="E293">
            <v>49680</v>
          </cell>
          <cell r="F293">
            <v>24840</v>
          </cell>
          <cell r="G293">
            <v>13670</v>
          </cell>
        </row>
        <row r="294">
          <cell r="C294" t="str">
            <v>东莞福可喜玛通讯科技有限公司</v>
          </cell>
          <cell r="D294" t="str">
            <v>中国国际光电博览会</v>
          </cell>
          <cell r="E294">
            <v>49680</v>
          </cell>
          <cell r="F294">
            <v>24840</v>
          </cell>
          <cell r="G294">
            <v>13670</v>
          </cell>
        </row>
        <row r="295">
          <cell r="C295" t="str">
            <v>东莞市四众自动化科技有限公司</v>
          </cell>
          <cell r="D295" t="str">
            <v>中国国际光电博览会</v>
          </cell>
          <cell r="E295">
            <v>13800</v>
          </cell>
          <cell r="F295">
            <v>6900</v>
          </cell>
          <cell r="G295">
            <v>3800</v>
          </cell>
        </row>
        <row r="296">
          <cell r="C296" t="str">
            <v>东莞市精诚激光科技有限公司</v>
          </cell>
          <cell r="D296" t="str">
            <v>中国国际光电博览会</v>
          </cell>
          <cell r="E296">
            <v>27600</v>
          </cell>
          <cell r="F296">
            <v>13800</v>
          </cell>
          <cell r="G296">
            <v>7590</v>
          </cell>
        </row>
        <row r="297">
          <cell r="C297" t="str">
            <v>东莞市超越光学制品有限公司</v>
          </cell>
          <cell r="D297" t="str">
            <v>中国国际光电博览会</v>
          </cell>
          <cell r="E297">
            <v>49680</v>
          </cell>
          <cell r="F297">
            <v>24840</v>
          </cell>
          <cell r="G297">
            <v>13670</v>
          </cell>
        </row>
        <row r="298">
          <cell r="C298" t="str">
            <v>自远磨具(东莞)有限公司</v>
          </cell>
          <cell r="D298" t="str">
            <v>中国国际光电博览会</v>
          </cell>
          <cell r="E298">
            <v>74520</v>
          </cell>
          <cell r="F298">
            <v>37260</v>
          </cell>
          <cell r="G298">
            <v>20500</v>
          </cell>
        </row>
        <row r="299">
          <cell r="C299" t="str">
            <v>广东艾思荔检测仪器有限公司</v>
          </cell>
          <cell r="D299" t="str">
            <v>中国国际光电博览会</v>
          </cell>
          <cell r="E299">
            <v>49680</v>
          </cell>
          <cell r="F299">
            <v>24840</v>
          </cell>
          <cell r="G299">
            <v>13670</v>
          </cell>
        </row>
        <row r="300">
          <cell r="C300" t="str">
            <v>优利德科技(中国)股份有限公司</v>
          </cell>
          <cell r="D300" t="str">
            <v>中国国际光电博览会</v>
          </cell>
          <cell r="E300">
            <v>74520</v>
          </cell>
          <cell r="F300">
            <v>37260</v>
          </cell>
          <cell r="G300">
            <v>20500</v>
          </cell>
        </row>
        <row r="301">
          <cell r="C301" t="str">
            <v>广东三木科技有限公司</v>
          </cell>
          <cell r="D301" t="str">
            <v>中国国际光电博览会</v>
          </cell>
          <cell r="E301">
            <v>45000</v>
          </cell>
          <cell r="F301">
            <v>22500</v>
          </cell>
          <cell r="G301">
            <v>12380</v>
          </cell>
        </row>
        <row r="302">
          <cell r="C302" t="str">
            <v>东莞市特旺通信科技有限公司</v>
          </cell>
          <cell r="D302" t="str">
            <v>中国国际光电博览会</v>
          </cell>
          <cell r="E302">
            <v>90666</v>
          </cell>
          <cell r="F302">
            <v>45333</v>
          </cell>
          <cell r="G302">
            <v>24940</v>
          </cell>
        </row>
        <row r="303">
          <cell r="C303" t="str">
            <v>广东莱伯通试验设备有限公司</v>
          </cell>
          <cell r="D303" t="str">
            <v>中国国际光电博览会</v>
          </cell>
          <cell r="E303">
            <v>49680</v>
          </cell>
          <cell r="F303">
            <v>24840</v>
          </cell>
          <cell r="G303">
            <v>13670</v>
          </cell>
        </row>
        <row r="304">
          <cell r="C304" t="str">
            <v>东莞市耀野自动化有限公司</v>
          </cell>
          <cell r="D304" t="str">
            <v>中国国际光电博览会</v>
          </cell>
          <cell r="E304">
            <v>149040</v>
          </cell>
          <cell r="F304">
            <v>74520</v>
          </cell>
          <cell r="G304">
            <v>40990</v>
          </cell>
        </row>
        <row r="305">
          <cell r="C305" t="str">
            <v>世大光电(东莞)有限公司</v>
          </cell>
          <cell r="D305" t="str">
            <v>中国国际光电博览会</v>
          </cell>
          <cell r="E305">
            <v>74520</v>
          </cell>
          <cell r="F305">
            <v>37260</v>
          </cell>
          <cell r="G305">
            <v>20500</v>
          </cell>
        </row>
        <row r="306">
          <cell r="C306" t="str">
            <v>东莞田中光学科技有限公司</v>
          </cell>
          <cell r="D306" t="str">
            <v>中国国际光电博览会</v>
          </cell>
          <cell r="E306">
            <v>13800</v>
          </cell>
          <cell r="F306">
            <v>6900</v>
          </cell>
          <cell r="G306">
            <v>3800</v>
          </cell>
        </row>
        <row r="307">
          <cell r="C307" t="str">
            <v>东莞纳丰新材料有限公司</v>
          </cell>
          <cell r="D307" t="str">
            <v>中国国际光电博览会</v>
          </cell>
          <cell r="E307">
            <v>49680</v>
          </cell>
          <cell r="F307">
            <v>24840</v>
          </cell>
          <cell r="G307">
            <v>13670</v>
          </cell>
        </row>
        <row r="308">
          <cell r="C308" t="str">
            <v>东莞市捷新检测设备有限公司</v>
          </cell>
          <cell r="D308" t="str">
            <v>中国国际光电博览会</v>
          </cell>
          <cell r="E308">
            <v>49680</v>
          </cell>
          <cell r="F308">
            <v>24840</v>
          </cell>
          <cell r="G308">
            <v>13670</v>
          </cell>
        </row>
        <row r="309">
          <cell r="C309" t="str">
            <v>东莞市扬光五金制品有限公司</v>
          </cell>
          <cell r="D309" t="str">
            <v>中国国际光电博览会</v>
          </cell>
          <cell r="E309">
            <v>30360</v>
          </cell>
          <cell r="F309">
            <v>15180</v>
          </cell>
          <cell r="G309">
            <v>8350</v>
          </cell>
        </row>
        <row r="310">
          <cell r="C310" t="str">
            <v>东莞市宇瞳玖洲光学有限公司</v>
          </cell>
          <cell r="D310" t="str">
            <v>中国国际光电博览会</v>
          </cell>
          <cell r="E310">
            <v>74520</v>
          </cell>
          <cell r="F310">
            <v>37260</v>
          </cell>
          <cell r="G310">
            <v>20500</v>
          </cell>
        </row>
        <row r="311">
          <cell r="C311" t="str">
            <v>东莞市大凡光学科技有限公司</v>
          </cell>
          <cell r="D311" t="str">
            <v>中国国际光电博览会</v>
          </cell>
          <cell r="E311">
            <v>55200</v>
          </cell>
          <cell r="F311">
            <v>27600</v>
          </cell>
          <cell r="G311">
            <v>15180</v>
          </cell>
        </row>
        <row r="312">
          <cell r="C312" t="str">
            <v>东莞市翰普电子科技有限公司</v>
          </cell>
          <cell r="D312" t="str">
            <v>中国国际光电博览会</v>
          </cell>
          <cell r="E312">
            <v>49680</v>
          </cell>
          <cell r="F312">
            <v>24840</v>
          </cell>
          <cell r="G312">
            <v>13670</v>
          </cell>
        </row>
        <row r="313">
          <cell r="C313" t="str">
            <v>东莞市法拉自动化配件有限公司</v>
          </cell>
          <cell r="D313" t="str">
            <v>中国国际光电博览会</v>
          </cell>
          <cell r="E313">
            <v>67068</v>
          </cell>
          <cell r="F313">
            <v>33534</v>
          </cell>
          <cell r="G313">
            <v>18450</v>
          </cell>
        </row>
        <row r="314">
          <cell r="C314" t="str">
            <v>东莞市柏华光电科技有限公司</v>
          </cell>
          <cell r="D314" t="str">
            <v>中国国际光电博览会</v>
          </cell>
          <cell r="E314">
            <v>13800</v>
          </cell>
          <cell r="F314">
            <v>6900</v>
          </cell>
          <cell r="G314">
            <v>3800</v>
          </cell>
        </row>
        <row r="315">
          <cell r="C315" t="str">
            <v>东莞市华清环保工程有限公司</v>
          </cell>
          <cell r="D315" t="str">
            <v>中国国际光电博览会</v>
          </cell>
          <cell r="E315">
            <v>30360</v>
          </cell>
          <cell r="F315">
            <v>15180</v>
          </cell>
          <cell r="G315">
            <v>8350</v>
          </cell>
        </row>
        <row r="316">
          <cell r="C316" t="str">
            <v>东莞市兆丰精密仪器有限公司</v>
          </cell>
          <cell r="D316" t="str">
            <v>中国国际光电博览会</v>
          </cell>
          <cell r="E316">
            <v>49680</v>
          </cell>
          <cell r="F316">
            <v>24840</v>
          </cell>
          <cell r="G316">
            <v>13670</v>
          </cell>
        </row>
        <row r="317">
          <cell r="C317" t="str">
            <v>住田光学(东莞)有限公司</v>
          </cell>
          <cell r="D317" t="str">
            <v>中国国际光电博览会</v>
          </cell>
          <cell r="E317">
            <v>57600</v>
          </cell>
          <cell r="F317">
            <v>28800</v>
          </cell>
          <cell r="G317">
            <v>15840</v>
          </cell>
        </row>
        <row r="318">
          <cell r="C318" t="str">
            <v>东莞市信越电子材料有限公司</v>
          </cell>
          <cell r="D318" t="str">
            <v>中国国际光电博览会</v>
          </cell>
          <cell r="E318">
            <v>13800</v>
          </cell>
          <cell r="F318">
            <v>6900</v>
          </cell>
          <cell r="G318">
            <v>3800</v>
          </cell>
        </row>
        <row r="319">
          <cell r="C319" t="str">
            <v>东莞市正远智能装备有限公司</v>
          </cell>
          <cell r="D319" t="str">
            <v>中国国际光电博览会</v>
          </cell>
          <cell r="E319">
            <v>74520</v>
          </cell>
          <cell r="F319">
            <v>37260</v>
          </cell>
          <cell r="G319">
            <v>20500</v>
          </cell>
        </row>
        <row r="320">
          <cell r="C320" t="str">
            <v>东莞市颖盛纤维制品有限公司</v>
          </cell>
          <cell r="D320" t="str">
            <v>中国国际光电博览会</v>
          </cell>
          <cell r="E320">
            <v>13800</v>
          </cell>
          <cell r="F320">
            <v>6900</v>
          </cell>
          <cell r="G320">
            <v>3800</v>
          </cell>
        </row>
        <row r="321">
          <cell r="C321" t="str">
            <v>睿克光电科技(东莞)有限公司</v>
          </cell>
          <cell r="D321" t="str">
            <v>中国国际光电博览会</v>
          </cell>
          <cell r="E321">
            <v>74520</v>
          </cell>
          <cell r="F321">
            <v>37260</v>
          </cell>
          <cell r="G321">
            <v>20500</v>
          </cell>
        </row>
        <row r="322">
          <cell r="C322" t="str">
            <v>东莞市正一金属制品有限公司</v>
          </cell>
          <cell r="D322" t="str">
            <v>中国国际光电博览会</v>
          </cell>
          <cell r="E322">
            <v>74520</v>
          </cell>
          <cell r="F322">
            <v>37260</v>
          </cell>
          <cell r="G322">
            <v>20500</v>
          </cell>
        </row>
        <row r="323">
          <cell r="C323" t="str">
            <v>东莞市衡正光学科技有限公司</v>
          </cell>
          <cell r="D323" t="str">
            <v>中国国际光电博览会</v>
          </cell>
          <cell r="E323">
            <v>49680</v>
          </cell>
          <cell r="F323">
            <v>24840</v>
          </cell>
          <cell r="G323">
            <v>13670</v>
          </cell>
        </row>
        <row r="324">
          <cell r="C324" t="str">
            <v>东莞市鑫泰仪器仪表有限公司</v>
          </cell>
          <cell r="D324" t="str">
            <v>中国国际光电博览会</v>
          </cell>
          <cell r="E324">
            <v>99360</v>
          </cell>
          <cell r="F324">
            <v>49680</v>
          </cell>
          <cell r="G324">
            <v>27330</v>
          </cell>
        </row>
        <row r="325">
          <cell r="C325" t="str">
            <v>东莞市鑫鼎元科技有限公司</v>
          </cell>
          <cell r="D325" t="str">
            <v>中国国际光电博览会</v>
          </cell>
          <cell r="E325">
            <v>74520</v>
          </cell>
          <cell r="F325">
            <v>37260</v>
          </cell>
          <cell r="G325">
            <v>20500</v>
          </cell>
        </row>
        <row r="326">
          <cell r="C326" t="str">
            <v>广东长天光电科技有限公司</v>
          </cell>
          <cell r="D326" t="str">
            <v>中国国际光电博览会</v>
          </cell>
          <cell r="E326">
            <v>74520</v>
          </cell>
          <cell r="F326">
            <v>37260</v>
          </cell>
          <cell r="G326">
            <v>20500</v>
          </cell>
        </row>
        <row r="327">
          <cell r="C327" t="str">
            <v>中森传动科技(广东)有限公司</v>
          </cell>
          <cell r="D327" t="str">
            <v>中国国际光电博览会</v>
          </cell>
          <cell r="E327">
            <v>74520</v>
          </cell>
          <cell r="F327">
            <v>37260</v>
          </cell>
          <cell r="G327">
            <v>20500</v>
          </cell>
        </row>
        <row r="328">
          <cell r="C328" t="str">
            <v>东莞奈那卡斯精密压铸有限公司</v>
          </cell>
          <cell r="D328" t="str">
            <v>中国国际光电博览会</v>
          </cell>
          <cell r="E328">
            <v>99360</v>
          </cell>
          <cell r="F328">
            <v>49680</v>
          </cell>
          <cell r="G328">
            <v>27330</v>
          </cell>
        </row>
        <row r="329">
          <cell r="C329" t="str">
            <v>广东瑞谷光网通信有限公司</v>
          </cell>
          <cell r="D329" t="str">
            <v>中国国际光电博览会</v>
          </cell>
          <cell r="E329">
            <v>74520</v>
          </cell>
          <cell r="F329">
            <v>37260</v>
          </cell>
          <cell r="G329">
            <v>20500</v>
          </cell>
        </row>
        <row r="330">
          <cell r="C330" t="str">
            <v>广东汇成真空科技股份有限公司</v>
          </cell>
          <cell r="D330" t="str">
            <v>中国国际光电博览会</v>
          </cell>
          <cell r="E330">
            <v>99360</v>
          </cell>
          <cell r="F330">
            <v>49680</v>
          </cell>
          <cell r="G330">
            <v>27330</v>
          </cell>
        </row>
        <row r="331">
          <cell r="C331" t="str">
            <v>东莞市胜创光电科技有限公司</v>
          </cell>
          <cell r="D331" t="str">
            <v>中国国际光电博览会</v>
          </cell>
          <cell r="E331">
            <v>49680</v>
          </cell>
          <cell r="F331">
            <v>24840</v>
          </cell>
          <cell r="G331">
            <v>13670</v>
          </cell>
        </row>
        <row r="332">
          <cell r="C332" t="str">
            <v>永林电子股份有限公司</v>
          </cell>
          <cell r="D332" t="str">
            <v>中国国际光电博览会</v>
          </cell>
          <cell r="E332">
            <v>149040</v>
          </cell>
          <cell r="F332">
            <v>74520</v>
          </cell>
          <cell r="G332">
            <v>40990</v>
          </cell>
        </row>
        <row r="333">
          <cell r="C333" t="str">
            <v>东莞市亿源光缆有限公司</v>
          </cell>
          <cell r="D333" t="str">
            <v>中国国际光电博览会</v>
          </cell>
          <cell r="E333">
            <v>12420</v>
          </cell>
          <cell r="F333">
            <v>6210</v>
          </cell>
          <cell r="G333">
            <v>3420</v>
          </cell>
        </row>
        <row r="334">
          <cell r="C334" t="str">
            <v>广东科文试验设备有限公司</v>
          </cell>
          <cell r="D334" t="str">
            <v>中国国际光电博览会</v>
          </cell>
          <cell r="E334">
            <v>49680</v>
          </cell>
          <cell r="F334">
            <v>24840</v>
          </cell>
          <cell r="G334">
            <v>13670</v>
          </cell>
        </row>
        <row r="335">
          <cell r="C335" t="str">
            <v>东莞市创臻精密五金有限公司</v>
          </cell>
          <cell r="D335" t="str">
            <v>中国国际光电博览会</v>
          </cell>
          <cell r="E335">
            <v>49680</v>
          </cell>
          <cell r="F335">
            <v>24840</v>
          </cell>
          <cell r="G335">
            <v>13670</v>
          </cell>
        </row>
        <row r="336">
          <cell r="C336" t="str">
            <v>东莞市蓝宇激光有限公司</v>
          </cell>
          <cell r="D336" t="str">
            <v>中国国际光电博览会</v>
          </cell>
          <cell r="E336">
            <v>49680</v>
          </cell>
          <cell r="F336">
            <v>24840</v>
          </cell>
          <cell r="G336">
            <v>13670</v>
          </cell>
        </row>
        <row r="337">
          <cell r="C337" t="str">
            <v>东莞六鼎智能科技有限公司</v>
          </cell>
          <cell r="D337" t="str">
            <v>中国国际光电博览会</v>
          </cell>
          <cell r="E337">
            <v>49680</v>
          </cell>
          <cell r="F337">
            <v>24840</v>
          </cell>
          <cell r="G337">
            <v>13670</v>
          </cell>
        </row>
        <row r="338">
          <cell r="C338" t="str">
            <v>东莞市德派精密机械有限公司</v>
          </cell>
          <cell r="D338" t="str">
            <v>中国国际光电博览会</v>
          </cell>
          <cell r="E338">
            <v>74520</v>
          </cell>
          <cell r="F338">
            <v>37260</v>
          </cell>
          <cell r="G338">
            <v>20500</v>
          </cell>
        </row>
        <row r="339">
          <cell r="C339" t="str">
            <v>东莞市翔宇精密模具零件有限公司</v>
          </cell>
          <cell r="D339" t="str">
            <v>中国国际光电博览会</v>
          </cell>
          <cell r="E339">
            <v>25180</v>
          </cell>
          <cell r="F339">
            <v>12590</v>
          </cell>
          <cell r="G339">
            <v>6930</v>
          </cell>
        </row>
        <row r="340">
          <cell r="C340" t="str">
            <v>东莞市泊尔斯科技有限公司</v>
          </cell>
          <cell r="D340" t="str">
            <v>中国国际光电博览会</v>
          </cell>
          <cell r="E340">
            <v>30000</v>
          </cell>
          <cell r="F340">
            <v>15000</v>
          </cell>
          <cell r="G340">
            <v>8250</v>
          </cell>
        </row>
        <row r="341">
          <cell r="C341" t="str">
            <v>广东钜钻钻石科技有限公司</v>
          </cell>
          <cell r="D341" t="str">
            <v>中国国际光电博览会</v>
          </cell>
          <cell r="E341">
            <v>13800</v>
          </cell>
          <cell r="F341">
            <v>6900</v>
          </cell>
          <cell r="G341">
            <v>3800</v>
          </cell>
        </row>
        <row r="342">
          <cell r="C342" t="str">
            <v>东莞市吉硕自动化设备有限公司</v>
          </cell>
          <cell r="D342" t="str">
            <v>中国国际光电博览会</v>
          </cell>
          <cell r="E342">
            <v>74520</v>
          </cell>
          <cell r="F342">
            <v>37260</v>
          </cell>
          <cell r="G342">
            <v>20500</v>
          </cell>
        </row>
        <row r="343">
          <cell r="C343" t="str">
            <v>东莞市力德胜光学制品有限公司</v>
          </cell>
          <cell r="D343" t="str">
            <v>中国国际光电博览会</v>
          </cell>
          <cell r="E343">
            <v>13800</v>
          </cell>
          <cell r="F343">
            <v>6900</v>
          </cell>
          <cell r="G343">
            <v>3800</v>
          </cell>
        </row>
        <row r="344">
          <cell r="C344" t="str">
            <v>东莞市欧莱溅射靶材有限公司</v>
          </cell>
          <cell r="D344" t="str">
            <v>中国国际光电博览会</v>
          </cell>
          <cell r="E344">
            <v>49680</v>
          </cell>
          <cell r="F344">
            <v>24840</v>
          </cell>
          <cell r="G344">
            <v>13670</v>
          </cell>
        </row>
        <row r="345">
          <cell r="C345" t="str">
            <v>东莞市福拓光电科技有限公司</v>
          </cell>
          <cell r="D345" t="str">
            <v>中国国际光电博览会</v>
          </cell>
          <cell r="E345">
            <v>13800</v>
          </cell>
          <cell r="F345">
            <v>6900</v>
          </cell>
          <cell r="G345">
            <v>3800</v>
          </cell>
        </row>
        <row r="346">
          <cell r="C346" t="str">
            <v>东莞触点智能装备有限公司</v>
          </cell>
          <cell r="D346" t="str">
            <v>中国国际光电博览会</v>
          </cell>
          <cell r="E346">
            <v>69000</v>
          </cell>
          <cell r="F346">
            <v>34500</v>
          </cell>
          <cell r="G346">
            <v>18980</v>
          </cell>
        </row>
        <row r="347">
          <cell r="C347" t="str">
            <v>东莞星河精密技术股份有限公司</v>
          </cell>
          <cell r="D347" t="str">
            <v>中国国际光电博览会</v>
          </cell>
          <cell r="E347">
            <v>74520</v>
          </cell>
          <cell r="F347">
            <v>37260</v>
          </cell>
          <cell r="G347">
            <v>20500</v>
          </cell>
        </row>
        <row r="348">
          <cell r="C348" t="str">
            <v>东莞金研精密研磨机械制造有限公司</v>
          </cell>
          <cell r="D348" t="str">
            <v>中国国际光电博览会</v>
          </cell>
          <cell r="E348">
            <v>49680</v>
          </cell>
          <cell r="F348">
            <v>24840</v>
          </cell>
          <cell r="G348">
            <v>13670</v>
          </cell>
        </row>
        <row r="349">
          <cell r="C349" t="str">
            <v>广东凯福电子科技有限公司</v>
          </cell>
          <cell r="D349" t="str">
            <v>中国国际光电博览会</v>
          </cell>
          <cell r="E349">
            <v>49680</v>
          </cell>
          <cell r="F349">
            <v>24840</v>
          </cell>
          <cell r="G349">
            <v>13670</v>
          </cell>
        </row>
        <row r="350">
          <cell r="C350" t="str">
            <v>东莞市银锐精密机械有限公司</v>
          </cell>
          <cell r="D350" t="str">
            <v>中国国际光电博览会</v>
          </cell>
          <cell r="E350">
            <v>13800</v>
          </cell>
          <cell r="F350">
            <v>6900</v>
          </cell>
          <cell r="G350">
            <v>3800</v>
          </cell>
        </row>
        <row r="351">
          <cell r="C351" t="str">
            <v>东莞市威米达精密模具科技有限公司</v>
          </cell>
          <cell r="D351" t="str">
            <v>中国国际光电博览会</v>
          </cell>
          <cell r="E351">
            <v>27600</v>
          </cell>
          <cell r="F351">
            <v>13800</v>
          </cell>
          <cell r="G351">
            <v>7590</v>
          </cell>
        </row>
        <row r="352">
          <cell r="C352" t="str">
            <v>东莞市精仕五金科技有限公司</v>
          </cell>
          <cell r="D352" t="str">
            <v>中国国际光电博览会</v>
          </cell>
          <cell r="E352">
            <v>15000</v>
          </cell>
          <cell r="F352">
            <v>7500</v>
          </cell>
          <cell r="G352">
            <v>4130</v>
          </cell>
        </row>
        <row r="353">
          <cell r="C353" t="str">
            <v>东莞市张力机械配件有限公司</v>
          </cell>
          <cell r="D353" t="str">
            <v>中国国际光电博览会</v>
          </cell>
          <cell r="E353">
            <v>13800</v>
          </cell>
          <cell r="F353">
            <v>6900</v>
          </cell>
          <cell r="G353">
            <v>3800</v>
          </cell>
        </row>
        <row r="354">
          <cell r="C354" t="str">
            <v>广东明阳光学科技有限公司</v>
          </cell>
          <cell r="D354" t="str">
            <v>中国国际光电博览会</v>
          </cell>
          <cell r="E354">
            <v>13800</v>
          </cell>
          <cell r="F354">
            <v>6900</v>
          </cell>
          <cell r="G354">
            <v>3800</v>
          </cell>
        </row>
        <row r="355">
          <cell r="C355" t="str">
            <v>深达威科技(广东)股份有限公司</v>
          </cell>
          <cell r="D355" t="str">
            <v>中国国际光电博览会</v>
          </cell>
          <cell r="E355">
            <v>49680</v>
          </cell>
          <cell r="F355">
            <v>24840</v>
          </cell>
          <cell r="G355">
            <v>13670</v>
          </cell>
        </row>
        <row r="356">
          <cell r="C356" t="str">
            <v>东莞市晟鼎精密仪器有限公司</v>
          </cell>
          <cell r="D356" t="str">
            <v>中国国际光电博览会</v>
          </cell>
          <cell r="E356">
            <v>20000</v>
          </cell>
          <cell r="F356">
            <v>10000</v>
          </cell>
          <cell r="G356">
            <v>5500</v>
          </cell>
        </row>
        <row r="357">
          <cell r="C357" t="str">
            <v>东莞市高技传动科技有限公司</v>
          </cell>
          <cell r="D357" t="str">
            <v>中国国际光电博览会</v>
          </cell>
          <cell r="E357">
            <v>74520</v>
          </cell>
          <cell r="F357">
            <v>37260</v>
          </cell>
          <cell r="G357">
            <v>20500</v>
          </cell>
        </row>
        <row r="358">
          <cell r="C358" t="str">
            <v>东莞富强鑫塑胶机械制造有限公司</v>
          </cell>
          <cell r="D358" t="str">
            <v>中国国际光电博览会</v>
          </cell>
          <cell r="E358">
            <v>49680</v>
          </cell>
          <cell r="F358">
            <v>24840</v>
          </cell>
          <cell r="G358">
            <v>13670</v>
          </cell>
        </row>
        <row r="359">
          <cell r="C359" t="str">
            <v>广东优科检测认证有限公司</v>
          </cell>
          <cell r="D359" t="str">
            <v>亚洲电子生产设备暨微电子工业展览会</v>
          </cell>
          <cell r="E359">
            <v>43200</v>
          </cell>
          <cell r="F359">
            <v>21600</v>
          </cell>
          <cell r="G359">
            <v>11880</v>
          </cell>
        </row>
        <row r="360">
          <cell r="C360" t="str">
            <v>保电通(东莞)电子科技有限公司</v>
          </cell>
          <cell r="D360" t="str">
            <v>亚洲电子生产设备暨微电子工业展览会</v>
          </cell>
          <cell r="E360">
            <v>12000</v>
          </cell>
          <cell r="F360">
            <v>6000</v>
          </cell>
          <cell r="G360">
            <v>3300</v>
          </cell>
        </row>
        <row r="361">
          <cell r="C361" t="str">
            <v>东莞市辰荣硅胶电子有限公司</v>
          </cell>
          <cell r="D361" t="str">
            <v>亚洲电子生产设备暨微电子工业展览会</v>
          </cell>
          <cell r="E361">
            <v>10500</v>
          </cell>
          <cell r="F361">
            <v>5250</v>
          </cell>
          <cell r="G361">
            <v>2890</v>
          </cell>
        </row>
        <row r="362">
          <cell r="C362" t="str">
            <v>东莞市竞沃电子科技有限公司</v>
          </cell>
          <cell r="D362" t="str">
            <v>亚洲电子生产设备暨微电子工业展览会</v>
          </cell>
          <cell r="E362">
            <v>21600</v>
          </cell>
          <cell r="F362">
            <v>10800</v>
          </cell>
          <cell r="G362">
            <v>5940</v>
          </cell>
        </row>
        <row r="363">
          <cell r="C363" t="str">
            <v>广东万连科技有限公司</v>
          </cell>
          <cell r="D363" t="str">
            <v>亚洲电子生产设备暨微电子工业展览会</v>
          </cell>
          <cell r="E363">
            <v>57600</v>
          </cell>
          <cell r="F363">
            <v>28800</v>
          </cell>
          <cell r="G363">
            <v>15840</v>
          </cell>
        </row>
        <row r="364">
          <cell r="C364" t="str">
            <v>东莞市五盈电子有限公司</v>
          </cell>
          <cell r="D364" t="str">
            <v>亚洲电子生产设备暨微电子工业展览会</v>
          </cell>
          <cell r="E364">
            <v>12000</v>
          </cell>
          <cell r="F364">
            <v>6000</v>
          </cell>
          <cell r="G364">
            <v>3300</v>
          </cell>
        </row>
        <row r="365">
          <cell r="C365" t="str">
            <v>广东惠伦晶体科技股份有限公司</v>
          </cell>
          <cell r="D365" t="str">
            <v>亚洲电子生产设备暨微电子工业展览会</v>
          </cell>
          <cell r="E365">
            <v>43200</v>
          </cell>
          <cell r="F365">
            <v>21600</v>
          </cell>
          <cell r="G365">
            <v>11880</v>
          </cell>
        </row>
        <row r="366">
          <cell r="C366" t="str">
            <v>东莞市欧盈电子科技有限公司</v>
          </cell>
          <cell r="D366" t="str">
            <v>亚洲电子生产设备暨微电子工业展览会</v>
          </cell>
          <cell r="E366">
            <v>10500</v>
          </cell>
          <cell r="F366">
            <v>5250</v>
          </cell>
          <cell r="G366">
            <v>2890</v>
          </cell>
        </row>
        <row r="367">
          <cell r="C367" t="str">
            <v>广东合科泰实业有限公司</v>
          </cell>
          <cell r="D367" t="str">
            <v>亚洲电子生产设备暨微电子工业展览会</v>
          </cell>
          <cell r="E367">
            <v>43200</v>
          </cell>
          <cell r="F367">
            <v>21600</v>
          </cell>
          <cell r="G367">
            <v>11880</v>
          </cell>
        </row>
        <row r="368">
          <cell r="C368" t="str">
            <v>竑浜电子(东莞)有限公司</v>
          </cell>
          <cell r="D368" t="str">
            <v>亚洲电子生产设备暨微电子工业展览会</v>
          </cell>
          <cell r="E368">
            <v>10000</v>
          </cell>
          <cell r="F368">
            <v>5000</v>
          </cell>
          <cell r="G368">
            <v>2750</v>
          </cell>
        </row>
        <row r="369">
          <cell r="C369" t="str">
            <v>东莞市科优达电子科技有限公司</v>
          </cell>
          <cell r="D369" t="str">
            <v>亚洲电子生产设备暨微电子工业展览会</v>
          </cell>
          <cell r="E369">
            <v>10000</v>
          </cell>
          <cell r="F369">
            <v>5000</v>
          </cell>
          <cell r="G369">
            <v>2750</v>
          </cell>
        </row>
        <row r="370">
          <cell r="C370" t="str">
            <v>东莞市禾鸿洋电子科技有限公司</v>
          </cell>
          <cell r="D370" t="str">
            <v>亚洲电子生产设备暨微电子工业展览会</v>
          </cell>
          <cell r="E370">
            <v>16800</v>
          </cell>
          <cell r="F370">
            <v>8400</v>
          </cell>
          <cell r="G370">
            <v>4620</v>
          </cell>
        </row>
        <row r="371">
          <cell r="C371" t="str">
            <v>东莞市名亿电子有限公司</v>
          </cell>
          <cell r="D371" t="str">
            <v>亚洲电子生产设备暨微电子工业展览会</v>
          </cell>
          <cell r="E371">
            <v>6000</v>
          </cell>
          <cell r="F371">
            <v>3000</v>
          </cell>
          <cell r="G371">
            <v>1650</v>
          </cell>
        </row>
        <row r="372">
          <cell r="C372" t="str">
            <v>东莞市宇熙精密连接器有限公司</v>
          </cell>
          <cell r="D372" t="str">
            <v>亚洲电子生产设备暨微电子工业展览会</v>
          </cell>
          <cell r="E372">
            <v>20000</v>
          </cell>
          <cell r="F372">
            <v>10000</v>
          </cell>
          <cell r="G372">
            <v>5500</v>
          </cell>
        </row>
        <row r="373">
          <cell r="C373" t="str">
            <v>东莞市汉克机电科技有限公司</v>
          </cell>
          <cell r="D373" t="str">
            <v>亚洲电子生产设备暨微电子工业展览会</v>
          </cell>
          <cell r="E373">
            <v>32500</v>
          </cell>
          <cell r="F373">
            <v>16250</v>
          </cell>
          <cell r="G373">
            <v>8940</v>
          </cell>
        </row>
        <row r="374">
          <cell r="C374" t="str">
            <v>东莞市精莱电子有限公司</v>
          </cell>
          <cell r="D374" t="str">
            <v>亚洲电子生产设备暨微电子工业展览会</v>
          </cell>
          <cell r="E374">
            <v>24000</v>
          </cell>
          <cell r="F374">
            <v>12000</v>
          </cell>
          <cell r="G374">
            <v>6600</v>
          </cell>
        </row>
        <row r="375">
          <cell r="C375" t="str">
            <v>广东众志检测仪器有限公司</v>
          </cell>
          <cell r="D375" t="str">
            <v>亚洲电子生产设备暨微电子工业展览会</v>
          </cell>
          <cell r="E375">
            <v>44000</v>
          </cell>
          <cell r="F375">
            <v>22000</v>
          </cell>
          <cell r="G375">
            <v>12100</v>
          </cell>
        </row>
        <row r="376">
          <cell r="C376" t="str">
            <v>东莞市华桥贸易有限公司</v>
          </cell>
          <cell r="D376" t="str">
            <v>全国糖酒商品交易会(秋）</v>
          </cell>
          <cell r="E376">
            <v>45580</v>
          </cell>
          <cell r="F376">
            <v>22790</v>
          </cell>
          <cell r="G376">
            <v>12540</v>
          </cell>
        </row>
        <row r="377">
          <cell r="C377" t="str">
            <v>东莞市比可万食品有限公司</v>
          </cell>
          <cell r="D377" t="str">
            <v>全国糖酒商品交易会(秋）</v>
          </cell>
          <cell r="E377">
            <v>32000</v>
          </cell>
          <cell r="F377">
            <v>16000</v>
          </cell>
          <cell r="G377">
            <v>8800</v>
          </cell>
        </row>
        <row r="378">
          <cell r="C378" t="str">
            <v>东莞市味宝食品有限公司</v>
          </cell>
          <cell r="D378" t="str">
            <v>全国糖酒商品交易会(秋）</v>
          </cell>
          <cell r="E378">
            <v>55800</v>
          </cell>
          <cell r="F378">
            <v>27900</v>
          </cell>
          <cell r="G378">
            <v>15350</v>
          </cell>
        </row>
        <row r="379">
          <cell r="C379" t="str">
            <v>东莞市创客食品有限公司</v>
          </cell>
          <cell r="D379" t="str">
            <v>全国糖酒商品交易会(秋）</v>
          </cell>
          <cell r="E379">
            <v>37000</v>
          </cell>
          <cell r="F379">
            <v>18500</v>
          </cell>
          <cell r="G379">
            <v>9630</v>
          </cell>
        </row>
        <row r="380">
          <cell r="C380" t="str">
            <v>东莞市平治食品有限公司</v>
          </cell>
          <cell r="D380" t="str">
            <v>全国糖酒商品交易会(秋）</v>
          </cell>
          <cell r="E380">
            <v>31000</v>
          </cell>
          <cell r="F380">
            <v>15500</v>
          </cell>
          <cell r="G380">
            <v>8530</v>
          </cell>
        </row>
        <row r="381">
          <cell r="C381" t="str">
            <v>东莞市津美实业投资有限公司</v>
          </cell>
          <cell r="D381" t="str">
            <v>全国糖酒商品交易会(秋）</v>
          </cell>
          <cell r="E381">
            <v>49000</v>
          </cell>
          <cell r="F381">
            <v>24500</v>
          </cell>
          <cell r="G381">
            <v>13480</v>
          </cell>
        </row>
        <row r="382">
          <cell r="C382" t="str">
            <v>广东仙津保健饮料食品有限公司</v>
          </cell>
          <cell r="D382" t="str">
            <v>全国糖酒商品交易会(秋）</v>
          </cell>
          <cell r="E382">
            <v>77000</v>
          </cell>
          <cell r="F382">
            <v>38500</v>
          </cell>
          <cell r="G382">
            <v>21180</v>
          </cell>
        </row>
        <row r="383">
          <cell r="C383" t="str">
            <v>东莞市莞烨贸易有限公司</v>
          </cell>
          <cell r="D383" t="str">
            <v>全国糖酒商品交易会(秋）</v>
          </cell>
          <cell r="E383">
            <v>6360</v>
          </cell>
          <cell r="F383">
            <v>3180</v>
          </cell>
          <cell r="G383">
            <v>1750</v>
          </cell>
        </row>
        <row r="384">
          <cell r="C384" t="str">
            <v>东莞市广美食品饮料有限公司</v>
          </cell>
          <cell r="D384" t="str">
            <v>全国糖酒商品交易会(秋）</v>
          </cell>
          <cell r="E384">
            <v>25000</v>
          </cell>
          <cell r="F384">
            <v>12500</v>
          </cell>
          <cell r="G384">
            <v>6880</v>
          </cell>
        </row>
        <row r="385">
          <cell r="C385" t="str">
            <v>广东金添动漫股份有限公司</v>
          </cell>
          <cell r="D385" t="str">
            <v>全国糖酒商品交易会(秋）</v>
          </cell>
          <cell r="E385">
            <v>201600</v>
          </cell>
          <cell r="F385">
            <v>100800</v>
          </cell>
          <cell r="G385">
            <v>55000</v>
          </cell>
        </row>
        <row r="386">
          <cell r="C386" t="str">
            <v>广东省标检产品检测认证有限公司</v>
          </cell>
          <cell r="D386" t="str">
            <v>全国糖酒商品交易会(秋）</v>
          </cell>
          <cell r="E386">
            <v>13000</v>
          </cell>
          <cell r="F386">
            <v>6500</v>
          </cell>
          <cell r="G386">
            <v>3580</v>
          </cell>
        </row>
        <row r="387">
          <cell r="C387" t="str">
            <v>东莞市联收食品有限公司</v>
          </cell>
          <cell r="D387" t="str">
            <v>全国糖酒商品交易会(秋）</v>
          </cell>
          <cell r="E387">
            <v>19080</v>
          </cell>
          <cell r="F387">
            <v>9540</v>
          </cell>
          <cell r="G387">
            <v>5250</v>
          </cell>
        </row>
        <row r="388">
          <cell r="C388" t="str">
            <v>东莞市如来食品有限公司</v>
          </cell>
          <cell r="D388" t="str">
            <v>全国糖酒商品交易会(秋）</v>
          </cell>
          <cell r="E388">
            <v>40000</v>
          </cell>
          <cell r="F388">
            <v>20000</v>
          </cell>
          <cell r="G388">
            <v>11000</v>
          </cell>
        </row>
        <row r="389">
          <cell r="C389" t="str">
            <v>东莞市恒耀环保科技有限公司</v>
          </cell>
          <cell r="D389" t="str">
            <v>全国糖酒商品交易会(秋）</v>
          </cell>
          <cell r="E389">
            <v>15000</v>
          </cell>
          <cell r="F389">
            <v>7500</v>
          </cell>
          <cell r="G389">
            <v>4130</v>
          </cell>
        </row>
        <row r="390">
          <cell r="C390" t="str">
            <v>广东新盟食品有限公司</v>
          </cell>
          <cell r="D390" t="str">
            <v>全国糖酒商品交易会(秋）</v>
          </cell>
          <cell r="E390">
            <v>100800</v>
          </cell>
          <cell r="F390">
            <v>50400</v>
          </cell>
          <cell r="G390">
            <v>27720</v>
          </cell>
        </row>
        <row r="391">
          <cell r="C391" t="str">
            <v>东莞市食滋源食品有限公司</v>
          </cell>
          <cell r="D391" t="str">
            <v>全国糖酒商品交易会(秋）</v>
          </cell>
          <cell r="E391">
            <v>151200</v>
          </cell>
          <cell r="F391">
            <v>75600</v>
          </cell>
          <cell r="G391">
            <v>41580</v>
          </cell>
        </row>
        <row r="392">
          <cell r="C392" t="str">
            <v>广东佳汇香食品有限公司</v>
          </cell>
          <cell r="D392" t="str">
            <v>全国糖酒商品交易会(秋）</v>
          </cell>
          <cell r="E392">
            <v>67200</v>
          </cell>
          <cell r="F392">
            <v>33600</v>
          </cell>
          <cell r="G392">
            <v>18480</v>
          </cell>
        </row>
        <row r="393">
          <cell r="C393" t="str">
            <v>东莞市嘉盟食品有限公司</v>
          </cell>
          <cell r="D393" t="str">
            <v>全国糖酒商品交易会(秋）</v>
          </cell>
          <cell r="E393">
            <v>100800</v>
          </cell>
          <cell r="F393">
            <v>50400</v>
          </cell>
          <cell r="G393">
            <v>27720</v>
          </cell>
        </row>
        <row r="394">
          <cell r="C394" t="str">
            <v>东莞市家会香食品有限公司</v>
          </cell>
          <cell r="D394" t="str">
            <v>全国糖酒商品交易会(秋）</v>
          </cell>
          <cell r="E394">
            <v>75600</v>
          </cell>
          <cell r="F394">
            <v>37800</v>
          </cell>
          <cell r="G394">
            <v>20790</v>
          </cell>
        </row>
        <row r="395">
          <cell r="C395" t="str">
            <v>广东新味智选供应链管理有限公司</v>
          </cell>
          <cell r="D395" t="str">
            <v>全国糖酒商品交易会(秋）</v>
          </cell>
          <cell r="E395">
            <v>50400</v>
          </cell>
          <cell r="F395">
            <v>25200</v>
          </cell>
          <cell r="G395">
            <v>13860</v>
          </cell>
        </row>
        <row r="396">
          <cell r="C396" t="str">
            <v>广东智盟食品营销有限公司</v>
          </cell>
          <cell r="D396" t="str">
            <v>全国糖酒商品交易会(秋）</v>
          </cell>
          <cell r="E396">
            <v>88200</v>
          </cell>
          <cell r="F396">
            <v>44100</v>
          </cell>
          <cell r="G396">
            <v>24260</v>
          </cell>
        </row>
        <row r="397">
          <cell r="C397" t="str">
            <v>广东蓝尚食品有限公司</v>
          </cell>
          <cell r="D397" t="str">
            <v>全国糖酒商品交易会(秋）</v>
          </cell>
          <cell r="E397">
            <v>50400</v>
          </cell>
          <cell r="F397">
            <v>25200</v>
          </cell>
          <cell r="G397">
            <v>13860</v>
          </cell>
        </row>
        <row r="398">
          <cell r="C398" t="str">
            <v>广东倍客食品有限公司</v>
          </cell>
          <cell r="D398" t="str">
            <v>全国糖酒商品交易会(秋）</v>
          </cell>
          <cell r="E398">
            <v>50400</v>
          </cell>
          <cell r="F398">
            <v>25200</v>
          </cell>
          <cell r="G398">
            <v>13860</v>
          </cell>
        </row>
        <row r="399">
          <cell r="C399" t="str">
            <v>广东卡哇斯食品有限公司</v>
          </cell>
          <cell r="D399" t="str">
            <v>全国糖酒商品交易会(秋）</v>
          </cell>
          <cell r="E399">
            <v>10000</v>
          </cell>
          <cell r="F399">
            <v>5000</v>
          </cell>
          <cell r="G399">
            <v>550</v>
          </cell>
        </row>
        <row r="400">
          <cell r="C400" t="str">
            <v>广东柏盛展示包装有限公司</v>
          </cell>
          <cell r="D400" t="str">
            <v>全国糖酒商品交易会(秋）</v>
          </cell>
          <cell r="E400">
            <v>50400</v>
          </cell>
          <cell r="F400">
            <v>25200</v>
          </cell>
          <cell r="G400">
            <v>13860</v>
          </cell>
        </row>
        <row r="401">
          <cell r="C401" t="str">
            <v>东莞市茶园商城有限公司</v>
          </cell>
          <cell r="D401" t="str">
            <v>全国糖酒商品交易会(秋）</v>
          </cell>
          <cell r="E401">
            <v>50400</v>
          </cell>
          <cell r="F401">
            <v>25200</v>
          </cell>
          <cell r="G401">
            <v>13860</v>
          </cell>
        </row>
        <row r="402">
          <cell r="C402" t="str">
            <v>东莞市味之旅食品有限公司</v>
          </cell>
          <cell r="D402" t="str">
            <v>全国糖酒商品交易会(秋）</v>
          </cell>
          <cell r="E402">
            <v>50400</v>
          </cell>
          <cell r="F402">
            <v>25200</v>
          </cell>
          <cell r="G402">
            <v>13860</v>
          </cell>
        </row>
        <row r="403">
          <cell r="C403" t="str">
            <v>东莞市东发进出口贸易有限公司</v>
          </cell>
          <cell r="D403" t="str">
            <v>全国糖酒商品交易会(秋）</v>
          </cell>
          <cell r="E403">
            <v>50400</v>
          </cell>
          <cell r="F403">
            <v>25200</v>
          </cell>
          <cell r="G403">
            <v>13860</v>
          </cell>
        </row>
        <row r="404">
          <cell r="C404" t="str">
            <v>东莞市文得鑫实业发展有限公司</v>
          </cell>
          <cell r="D404" t="str">
            <v>全国糖酒商品交易会(秋）</v>
          </cell>
          <cell r="E404">
            <v>50400</v>
          </cell>
          <cell r="F404">
            <v>25200</v>
          </cell>
          <cell r="G404">
            <v>13860</v>
          </cell>
        </row>
        <row r="405">
          <cell r="C405" t="str">
            <v>东莞市尚味食品有限公司</v>
          </cell>
          <cell r="D405" t="str">
            <v>全国糖酒商品交易会(秋）</v>
          </cell>
          <cell r="E405">
            <v>11000</v>
          </cell>
          <cell r="F405">
            <v>5500</v>
          </cell>
          <cell r="G405">
            <v>3030</v>
          </cell>
        </row>
        <row r="406">
          <cell r="C406" t="str">
            <v>东莞市美隆酒业有限公司</v>
          </cell>
          <cell r="D406" t="str">
            <v>全国糖酒商品交易会(秋）</v>
          </cell>
          <cell r="E406">
            <v>20000</v>
          </cell>
          <cell r="F406">
            <v>10000</v>
          </cell>
          <cell r="G406">
            <v>3580</v>
          </cell>
        </row>
        <row r="407">
          <cell r="C407" t="str">
            <v>东莞市康地源食品有限公司</v>
          </cell>
          <cell r="D407" t="str">
            <v>全国糖酒商品交易会(秋）</v>
          </cell>
          <cell r="E407">
            <v>28620</v>
          </cell>
          <cell r="F407">
            <v>14310</v>
          </cell>
          <cell r="G407">
            <v>7880</v>
          </cell>
        </row>
        <row r="408">
          <cell r="C408" t="str">
            <v>东莞市鹏伯塑胶有限公司</v>
          </cell>
          <cell r="D408" t="str">
            <v>全国糖酒商品交易会(秋）</v>
          </cell>
          <cell r="E408">
            <v>7000</v>
          </cell>
          <cell r="F408">
            <v>3500</v>
          </cell>
          <cell r="G408">
            <v>1930</v>
          </cell>
        </row>
        <row r="409">
          <cell r="C409" t="str">
            <v>东莞市诺迪曼包装有限公司</v>
          </cell>
          <cell r="D409" t="str">
            <v>全国糖酒商品交易会(秋）</v>
          </cell>
          <cell r="E409">
            <v>15000</v>
          </cell>
          <cell r="F409">
            <v>7500</v>
          </cell>
          <cell r="G409">
            <v>4130</v>
          </cell>
        </row>
        <row r="410">
          <cell r="C410" t="str">
            <v>乐达食品(东莞)有限公司</v>
          </cell>
          <cell r="D410" t="str">
            <v>全国糖酒商品交易会(秋）</v>
          </cell>
          <cell r="E410">
            <v>25200</v>
          </cell>
          <cell r="F410">
            <v>12600</v>
          </cell>
          <cell r="G410">
            <v>6930</v>
          </cell>
        </row>
        <row r="411">
          <cell r="C411" t="str">
            <v>东莞市康美臣食品有限公司</v>
          </cell>
          <cell r="D411" t="str">
            <v>全国糖酒商品交易会(秋）</v>
          </cell>
          <cell r="E411">
            <v>50400</v>
          </cell>
          <cell r="F411">
            <v>25200</v>
          </cell>
          <cell r="G411">
            <v>13860</v>
          </cell>
        </row>
        <row r="412">
          <cell r="C412" t="str">
            <v>广东奕香食品有限公司</v>
          </cell>
          <cell r="D412" t="str">
            <v>全国糖酒商品交易会(秋）</v>
          </cell>
          <cell r="E412">
            <v>58800</v>
          </cell>
          <cell r="F412">
            <v>29400</v>
          </cell>
          <cell r="G412">
            <v>16170</v>
          </cell>
        </row>
        <row r="413">
          <cell r="C413" t="str">
            <v>东莞市康星运动用品有限公司</v>
          </cell>
          <cell r="D413" t="str">
            <v>中国国际玩具及教育设备展览会/中国国际婴童用品展览会/中国国际品牌授权展览会/中国国际学前和STEAM教育及装备展览会</v>
          </cell>
          <cell r="E413">
            <v>82080</v>
          </cell>
          <cell r="F413">
            <v>41040</v>
          </cell>
          <cell r="G413">
            <v>22580</v>
          </cell>
        </row>
        <row r="414">
          <cell r="C414" t="str">
            <v>东莞市桐馨语文化发展有限公司</v>
          </cell>
          <cell r="D414" t="str">
            <v>中国国际玩具及教育设备展览会/中国国际婴童用品展览会/中国国际品牌授权展览会/中国国际学前和STEAM教育及装备展览会</v>
          </cell>
          <cell r="E414">
            <v>23420</v>
          </cell>
          <cell r="F414">
            <v>11710</v>
          </cell>
          <cell r="G414">
            <v>6450</v>
          </cell>
        </row>
        <row r="415">
          <cell r="C415" t="str">
            <v>东莞市晴光玩具有限公司</v>
          </cell>
          <cell r="D415" t="str">
            <v>中国国际玩具及教育设备展览会/中国国际婴童用品展览会/中国国际品牌授权展览会/中国国际学前和STEAM教育及装备展览会</v>
          </cell>
          <cell r="E415">
            <v>38960</v>
          </cell>
          <cell r="F415">
            <v>19480</v>
          </cell>
          <cell r="G415">
            <v>10720</v>
          </cell>
        </row>
        <row r="416">
          <cell r="C416" t="str">
            <v>东莞市和誉玩具有限公司</v>
          </cell>
          <cell r="D416" t="str">
            <v>中国国际玩具及教育设备展览会/中国国际婴童用品展览会/中国国际品牌授权展览会/中国国际学前和STEAM教育及装备展览会</v>
          </cell>
          <cell r="E416">
            <v>70850</v>
          </cell>
          <cell r="F416">
            <v>35425</v>
          </cell>
          <cell r="G416">
            <v>19490</v>
          </cell>
        </row>
        <row r="417">
          <cell r="C417" t="str">
            <v>东莞市品优玩具有限公司</v>
          </cell>
          <cell r="D417" t="str">
            <v>中国国际玩具及教育设备展览会/中国国际婴童用品展览会/中国国际品牌授权展览会/中国国际学前和STEAM教育及装备展览会</v>
          </cell>
          <cell r="E417">
            <v>75600</v>
          </cell>
          <cell r="F417">
            <v>37800</v>
          </cell>
          <cell r="G417">
            <v>20790</v>
          </cell>
        </row>
        <row r="418">
          <cell r="C418" t="str">
            <v>东莞市耀龙科技有限公司</v>
          </cell>
          <cell r="D418" t="str">
            <v>中国国际玩具及教育设备展览会/中国国际婴童用品展览会/中国国际品牌授权展览会/中国国际学前和STEAM教育及装备展览会</v>
          </cell>
          <cell r="E418">
            <v>58322</v>
          </cell>
          <cell r="F418">
            <v>29161</v>
          </cell>
          <cell r="G418">
            <v>16040</v>
          </cell>
        </row>
        <row r="419">
          <cell r="C419" t="str">
            <v>东莞市富之馀工艺品有限公司</v>
          </cell>
          <cell r="D419" t="str">
            <v>中国国际玩具及教育设备展览会/中国国际婴童用品展览会/中国国际品牌授权展览会/中国国际学前和STEAM教育及装备展览会</v>
          </cell>
          <cell r="E419">
            <v>54650</v>
          </cell>
          <cell r="F419">
            <v>27325</v>
          </cell>
          <cell r="G419">
            <v>15030</v>
          </cell>
        </row>
        <row r="420">
          <cell r="C420" t="str">
            <v>东莞市宏昇印刷有限公司</v>
          </cell>
          <cell r="D420" t="str">
            <v>中国国际玩具及教育设备展览会/中国国际婴童用品展览会/中国国际品牌授权展览会/中国国际学前和STEAM教育及装备展览会</v>
          </cell>
          <cell r="E420">
            <v>13689</v>
          </cell>
          <cell r="F420">
            <v>6844.5</v>
          </cell>
          <cell r="G420">
            <v>3770</v>
          </cell>
        </row>
        <row r="421">
          <cell r="C421" t="str">
            <v>东莞市嘉致模型礼品有限公司</v>
          </cell>
          <cell r="D421" t="str">
            <v>中国国际玩具及教育设备展览会/中国国际婴童用品展览会/中国国际品牌授权展览会/中国国际学前和STEAM教育及装备展览会</v>
          </cell>
          <cell r="E421">
            <v>58000</v>
          </cell>
          <cell r="F421">
            <v>29000</v>
          </cell>
          <cell r="G421">
            <v>15950</v>
          </cell>
        </row>
        <row r="422">
          <cell r="C422" t="str">
            <v>东莞大伟成记玩具有限公司</v>
          </cell>
          <cell r="D422" t="str">
            <v>中国国际玩具及教育设备展览会/中国国际婴童用品展览会/中国国际品牌授权展览会/中国国际学前和STEAM教育及装备展览会</v>
          </cell>
          <cell r="E422">
            <v>82640</v>
          </cell>
          <cell r="F422">
            <v>41320</v>
          </cell>
          <cell r="G422">
            <v>22730</v>
          </cell>
        </row>
        <row r="423">
          <cell r="C423" t="str">
            <v>东莞微观车界贸易有限公司</v>
          </cell>
          <cell r="D423" t="str">
            <v>中国国际玩具及教育设备展览会/中国国际婴童用品展览会/中国国际品牌授权展览会/中国国际学前和STEAM教育及装备展览会</v>
          </cell>
          <cell r="E423">
            <v>104900</v>
          </cell>
          <cell r="F423">
            <v>52450</v>
          </cell>
          <cell r="G423">
            <v>28850</v>
          </cell>
        </row>
        <row r="424">
          <cell r="C424" t="str">
            <v>东莞市富立通超声波设备有限公司</v>
          </cell>
          <cell r="D424" t="str">
            <v>中国国际玩具及教育设备展览会/中国国际婴童用品展览会/中国国际品牌授权展览会/中国国际学前和STEAM教育及装备展览会</v>
          </cell>
          <cell r="E424">
            <v>23420</v>
          </cell>
          <cell r="F424">
            <v>11710</v>
          </cell>
          <cell r="G424">
            <v>6450</v>
          </cell>
        </row>
        <row r="425">
          <cell r="C425" t="str">
            <v>东莞益智玩具科技有限公司</v>
          </cell>
          <cell r="D425" t="str">
            <v>中国国际玩具及教育设备展览会/中国国际婴童用品展览会/中国国际品牌授权展览会/中国国际学前和STEAM教育及装备展览会</v>
          </cell>
          <cell r="E425">
            <v>26889</v>
          </cell>
          <cell r="F425">
            <v>13444.5</v>
          </cell>
          <cell r="G425">
            <v>7400</v>
          </cell>
        </row>
        <row r="426">
          <cell r="C426" t="str">
            <v>东莞市浩大自动化设备有限公司</v>
          </cell>
          <cell r="D426" t="str">
            <v>中国国际玩具及教育设备展览会/中国国际婴童用品展览会/中国国际品牌授权展览会/中国国际学前和STEAM教育及装备展览会</v>
          </cell>
          <cell r="E426">
            <v>24400</v>
          </cell>
          <cell r="F426">
            <v>12200</v>
          </cell>
          <cell r="G426">
            <v>6710</v>
          </cell>
        </row>
        <row r="427">
          <cell r="C427" t="str">
            <v>广东省华澳嘉盛科技有限公司</v>
          </cell>
          <cell r="D427" t="str">
            <v>中国国际玩具及教育设备展览会/中国国际婴童用品展览会/中国国际品牌授权展览会/中国国际学前和STEAM教育及装备展览会</v>
          </cell>
          <cell r="E427">
            <v>35840</v>
          </cell>
          <cell r="F427">
            <v>17920</v>
          </cell>
          <cell r="G427">
            <v>9860</v>
          </cell>
        </row>
        <row r="428">
          <cell r="C428" t="str">
            <v>东莞市玩佳玩具有限公司</v>
          </cell>
          <cell r="D428" t="str">
            <v>中国国际玩具及教育设备展览会/中国国际婴童用品展览会/中国国际品牌授权展览会/中国国际学前和STEAM教育及装备展览会</v>
          </cell>
          <cell r="E428">
            <v>93450</v>
          </cell>
          <cell r="F428">
            <v>46725</v>
          </cell>
          <cell r="G428">
            <v>25700</v>
          </cell>
        </row>
        <row r="429">
          <cell r="C429" t="str">
            <v>广东哈一代玩具股份有限公司</v>
          </cell>
          <cell r="D429" t="str">
            <v>中国国际玩具及教育设备展览会/中国国际婴童用品展览会/中国国际品牌授权展览会/中国国际学前和STEAM教育及装备展览会</v>
          </cell>
          <cell r="E429">
            <v>90288.2</v>
          </cell>
          <cell r="F429">
            <v>45144.1</v>
          </cell>
          <cell r="G429">
            <v>24830</v>
          </cell>
        </row>
        <row r="430">
          <cell r="C430" t="str">
            <v>东莞市艺朗文教用品有限公司</v>
          </cell>
          <cell r="D430" t="str">
            <v>中国国际玩具及教育设备展览会/中国国际婴童用品展览会/中国国际品牌授权展览会/中国国际学前和STEAM教育及装备展览会</v>
          </cell>
          <cell r="E430">
            <v>18268</v>
          </cell>
          <cell r="F430">
            <v>9134</v>
          </cell>
          <cell r="G430">
            <v>5030</v>
          </cell>
        </row>
        <row r="431">
          <cell r="C431" t="str">
            <v>东莞市添宝智能科技有限公司</v>
          </cell>
          <cell r="D431" t="str">
            <v>中国国际玩具及教育设备展览会/中国国际婴童用品展览会/中国国际品牌授权展览会/中国国际学前和STEAM教育及装备展览会</v>
          </cell>
          <cell r="E431">
            <v>59120</v>
          </cell>
          <cell r="F431">
            <v>29560</v>
          </cell>
          <cell r="G431">
            <v>16260</v>
          </cell>
        </row>
        <row r="432">
          <cell r="C432" t="str">
            <v>东莞市世英联创意设计有限公司</v>
          </cell>
          <cell r="D432" t="str">
            <v>中国国际玩具及教育设备展览会/中国国际婴童用品展览会/中国国际品牌授权展览会/中国国际学前和STEAM教育及装备展览会</v>
          </cell>
          <cell r="E432">
            <v>189187</v>
          </cell>
          <cell r="F432">
            <v>94593.5</v>
          </cell>
          <cell r="G432">
            <v>52030</v>
          </cell>
        </row>
        <row r="433">
          <cell r="C433" t="str">
            <v>东莞市赛恩创客科技有限公司</v>
          </cell>
          <cell r="D433" t="str">
            <v>中国国际玩具及教育设备展览会/中国国际婴童用品展览会/中国国际品牌授权展览会/中国国际学前和STEAM教育及装备展览会</v>
          </cell>
          <cell r="E433">
            <v>26344</v>
          </cell>
          <cell r="F433">
            <v>13172</v>
          </cell>
          <cell r="G433">
            <v>7250</v>
          </cell>
        </row>
        <row r="434">
          <cell r="C434" t="str">
            <v>东莞市力成达模型有限公司</v>
          </cell>
          <cell r="D434" t="str">
            <v>中国国际玩具及教育设备展览会/中国国际婴童用品展览会/中国国际品牌授权展览会/中国国际学前和STEAM教育及装备展览会</v>
          </cell>
          <cell r="E434">
            <v>43580</v>
          </cell>
          <cell r="F434">
            <v>21790</v>
          </cell>
          <cell r="G434">
            <v>11990</v>
          </cell>
        </row>
        <row r="435">
          <cell r="C435" t="str">
            <v>东莞市特斯迈电子科技有限公司</v>
          </cell>
          <cell r="D435" t="str">
            <v>中国国际玩具及教育设备展览会/中国国际婴童用品展览会/中国国际品牌授权展览会/中国国际学前和STEAM教育及装备展览会</v>
          </cell>
          <cell r="E435">
            <v>48053</v>
          </cell>
          <cell r="F435">
            <v>24026.5</v>
          </cell>
          <cell r="G435">
            <v>13220</v>
          </cell>
        </row>
        <row r="436">
          <cell r="C436" t="str">
            <v>艾丽斯卡(东莞)科技有限公司</v>
          </cell>
          <cell r="D436" t="str">
            <v>中国国际玩具及教育设备展览会/中国国际婴童用品展览会/中国国际品牌授权展览会/中国国际学前和STEAM教育及装备展览会</v>
          </cell>
          <cell r="E436">
            <v>91250</v>
          </cell>
          <cell r="F436">
            <v>45625</v>
          </cell>
          <cell r="G436">
            <v>25100</v>
          </cell>
        </row>
        <row r="437">
          <cell r="C437" t="str">
            <v>东莞可卡多礼品有限公司</v>
          </cell>
          <cell r="D437" t="str">
            <v>中国国际玩具及教育设备展览会/中国国际婴童用品展览会/中国国际品牌授权展览会/中国国际学前和STEAM教育及装备展览会</v>
          </cell>
          <cell r="E437">
            <v>52930</v>
          </cell>
          <cell r="F437">
            <v>26465</v>
          </cell>
          <cell r="G437">
            <v>14560</v>
          </cell>
        </row>
        <row r="438">
          <cell r="C438" t="str">
            <v>东莞市华旺实业有限公司</v>
          </cell>
          <cell r="D438" t="str">
            <v>中国国际玩具及教育设备展览会/中国国际婴童用品展览会/中国国际品牌授权展览会/中国国际学前和STEAM教育及装备展览会</v>
          </cell>
          <cell r="E438">
            <v>97060</v>
          </cell>
          <cell r="F438">
            <v>48530</v>
          </cell>
          <cell r="G438">
            <v>26700</v>
          </cell>
        </row>
        <row r="439">
          <cell r="C439" t="str">
            <v>东莞市奇正创意文化发展有限公司</v>
          </cell>
          <cell r="D439" t="str">
            <v>中国国际玩具及教育设备展览会/中国国际婴童用品展览会/中国国际品牌授权展览会/中国国际学前和STEAM教育及装备展览会</v>
          </cell>
          <cell r="E439">
            <v>44030</v>
          </cell>
          <cell r="F439">
            <v>22015</v>
          </cell>
          <cell r="G439">
            <v>12110</v>
          </cell>
        </row>
        <row r="440">
          <cell r="C440" t="str">
            <v>广东思成智能玩具有限公司</v>
          </cell>
          <cell r="D440" t="str">
            <v>中国国际玩具及教育设备展览会/中国国际婴童用品展览会/中国国际品牌授权展览会/中国国际学前和STEAM教育及装备展览会</v>
          </cell>
          <cell r="E440">
            <v>142140</v>
          </cell>
          <cell r="F440">
            <v>71070</v>
          </cell>
          <cell r="G440">
            <v>39090</v>
          </cell>
        </row>
        <row r="441">
          <cell r="C441" t="str">
            <v>东莞衍富文化产业有限公司</v>
          </cell>
          <cell r="D441" t="str">
            <v>中国国际玩具及教育设备展览会/中国国际婴童用品展览会/中国国际品牌授权展览会/中国国际学前和STEAM教育及装备展览会</v>
          </cell>
          <cell r="E441">
            <v>79380</v>
          </cell>
          <cell r="F441">
            <v>39690</v>
          </cell>
          <cell r="G441">
            <v>21830</v>
          </cell>
        </row>
        <row r="442">
          <cell r="C442" t="str">
            <v>东莞市德域实业有限公司</v>
          </cell>
          <cell r="D442" t="str">
            <v>中国国际玩具及教育设备展览会/中国国际婴童用品展览会/中国国际品牌授权展览会/中国国际学前和STEAM教育及装备展览会</v>
          </cell>
          <cell r="E442">
            <v>24400</v>
          </cell>
          <cell r="F442">
            <v>12200</v>
          </cell>
          <cell r="G442">
            <v>6710</v>
          </cell>
        </row>
        <row r="443">
          <cell r="C443" t="str">
            <v>东莞市玩乐童话婴儿用品有限公司</v>
          </cell>
          <cell r="D443" t="str">
            <v>中国国际玩具及教育设备展览会/中国国际婴童用品展览会/中国国际品牌授权展览会/中国国际学前和STEAM教育及装备展览会</v>
          </cell>
          <cell r="E443">
            <v>122960</v>
          </cell>
          <cell r="F443">
            <v>61480</v>
          </cell>
          <cell r="G443">
            <v>33820</v>
          </cell>
        </row>
        <row r="444">
          <cell r="C444" t="str">
            <v>东莞峰达电子有限公司</v>
          </cell>
          <cell r="D444" t="str">
            <v>中国国际玩具及教育设备展览会/中国国际婴童用品展览会/中国国际品牌授权展览会/中国国际学前和STEAM教育及装备展览会</v>
          </cell>
          <cell r="E444">
            <v>116750</v>
          </cell>
          <cell r="F444">
            <v>58375</v>
          </cell>
          <cell r="G444">
            <v>32110</v>
          </cell>
        </row>
        <row r="445">
          <cell r="C445" t="str">
            <v>东莞利法宝玩具制品有限公司</v>
          </cell>
          <cell r="D445" t="str">
            <v>中国国际玩具及教育设备展览会/中国国际婴童用品展览会/中国国际品牌授权展览会/中国国际学前和STEAM教育及装备展览会</v>
          </cell>
          <cell r="E445">
            <v>159500</v>
          </cell>
          <cell r="F445">
            <v>79750</v>
          </cell>
          <cell r="G445">
            <v>43870</v>
          </cell>
        </row>
        <row r="446">
          <cell r="C446" t="str">
            <v>东莞市佳乐专商贸有限公司</v>
          </cell>
          <cell r="D446" t="str">
            <v>中国国际玩具及教育设备展览会/中国国际婴童用品展览会/中国国际品牌授权展览会/中国国际学前和STEAM教育及装备展览会</v>
          </cell>
          <cell r="E446">
            <v>92160</v>
          </cell>
          <cell r="F446">
            <v>46080</v>
          </cell>
          <cell r="G446">
            <v>25350</v>
          </cell>
        </row>
        <row r="447">
          <cell r="C447" t="str">
            <v>广东中宏玩具有限公司</v>
          </cell>
          <cell r="D447" t="str">
            <v>中国国际玩具及教育设备展览会/中国国际婴童用品展览会/中国国际品牌授权展览会/中国国际学前和STEAM教育及装备展览会</v>
          </cell>
          <cell r="E447">
            <v>93575</v>
          </cell>
          <cell r="F447">
            <v>46787.5</v>
          </cell>
          <cell r="G447">
            <v>25740</v>
          </cell>
        </row>
        <row r="448">
          <cell r="C448" t="str">
            <v>贝曼创意科技(东莞)有限公司</v>
          </cell>
          <cell r="D448" t="str">
            <v>中国国际玩具及教育设备展览会/中国国际婴童用品展览会/中国国际品牌授权展览会/中国国际学前和STEAM教育及装备展览会</v>
          </cell>
          <cell r="E448">
            <v>63950</v>
          </cell>
          <cell r="F448">
            <v>31975</v>
          </cell>
          <cell r="G448">
            <v>17590</v>
          </cell>
        </row>
        <row r="449">
          <cell r="C449" t="str">
            <v>广东闪乐贸易有限公司</v>
          </cell>
          <cell r="D449" t="str">
            <v>中国国际玩具及教育设备展览会/中国国际婴童用品展览会/中国国际品牌授权展览会/中国国际学前和STEAM教育及装备展览会</v>
          </cell>
          <cell r="E449">
            <v>42840</v>
          </cell>
          <cell r="F449">
            <v>21420</v>
          </cell>
          <cell r="G449">
            <v>11790</v>
          </cell>
        </row>
        <row r="450">
          <cell r="C450" t="str">
            <v>东莞市宝城家具有限公司</v>
          </cell>
          <cell r="D450" t="str">
            <v>中国国际玩具及教育设备展览会/中国国际婴童用品展览会/中国国际品牌授权展览会/中国国际学前和STEAM教育及装备展览会</v>
          </cell>
          <cell r="E450">
            <v>100700</v>
          </cell>
          <cell r="F450">
            <v>50350</v>
          </cell>
          <cell r="G450">
            <v>27700</v>
          </cell>
        </row>
        <row r="451">
          <cell r="C451" t="str">
            <v>东莞市青之森礼品有限公司</v>
          </cell>
          <cell r="D451" t="str">
            <v>中国国际玩具及教育设备展览会/中国国际婴童用品展览会/中国国际品牌授权展览会/中国国际学前和STEAM教育及装备展览会</v>
          </cell>
          <cell r="E451">
            <v>54650</v>
          </cell>
          <cell r="F451">
            <v>27325</v>
          </cell>
          <cell r="G451">
            <v>15030</v>
          </cell>
        </row>
        <row r="452">
          <cell r="C452" t="str">
            <v>东莞市傲群玩具贸易有限公司</v>
          </cell>
          <cell r="D452" t="str">
            <v>中国国际玩具及教育设备展览会/中国国际婴童用品展览会/中国国际品牌授权展览会/中国国际学前和STEAM教育及装备展览会</v>
          </cell>
          <cell r="E452">
            <v>73680</v>
          </cell>
          <cell r="F452">
            <v>36840</v>
          </cell>
          <cell r="G452">
            <v>20270</v>
          </cell>
        </row>
        <row r="453">
          <cell r="C453" t="str">
            <v>东莞市滨发玩具有限公司</v>
          </cell>
          <cell r="D453" t="str">
            <v>中国国际玩具及教育设备展览会/中国国际婴童用品展览会/中国国际品牌授权展览会/中国国际学前和STEAM教育及装备展览会</v>
          </cell>
          <cell r="E453">
            <v>76160</v>
          </cell>
          <cell r="F453">
            <v>38080</v>
          </cell>
          <cell r="G453">
            <v>20950</v>
          </cell>
        </row>
        <row r="454">
          <cell r="C454" t="str">
            <v>东莞市东运布业有限公司</v>
          </cell>
          <cell r="D454" t="str">
            <v>中国国际玩具及教育设备展览会/中国国际婴童用品展览会/中国国际品牌授权展览会/中国国际学前和STEAM教育及装备展览会</v>
          </cell>
          <cell r="E454">
            <v>13284</v>
          </cell>
          <cell r="F454">
            <v>6642</v>
          </cell>
          <cell r="G454">
            <v>3660</v>
          </cell>
        </row>
        <row r="455">
          <cell r="C455" t="str">
            <v>东莞泰盟饰品有限公司</v>
          </cell>
          <cell r="D455" t="str">
            <v>中国国际玩具及教育设备展览会/中国国际婴童用品展览会/中国国际品牌授权展览会/中国国际学前和STEAM教育及装备展览会</v>
          </cell>
          <cell r="E455">
            <v>14250</v>
          </cell>
          <cell r="F455">
            <v>7125</v>
          </cell>
          <cell r="G455">
            <v>3920</v>
          </cell>
        </row>
        <row r="456">
          <cell r="C456" t="str">
            <v>东莞市致远塑胶制品有限公司</v>
          </cell>
          <cell r="D456" t="str">
            <v>中国国际玩具及教育设备展览会/中国国际婴童用品展览会/中国国际品牌授权展览会/中国国际学前和STEAM教育及装备展览会</v>
          </cell>
          <cell r="E456">
            <v>58968</v>
          </cell>
          <cell r="F456">
            <v>29484</v>
          </cell>
          <cell r="G456">
            <v>16220</v>
          </cell>
        </row>
        <row r="457">
          <cell r="C457" t="str">
            <v>东莞市佳恒玩具有限公司</v>
          </cell>
          <cell r="D457" t="str">
            <v>中国国际玩具及教育设备展览会/中国国际婴童用品展览会/中国国际品牌授权展览会/中国国际学前和STEAM教育及装备展览会</v>
          </cell>
          <cell r="E457">
            <v>67170</v>
          </cell>
          <cell r="F457">
            <v>33585</v>
          </cell>
          <cell r="G457">
            <v>18480</v>
          </cell>
        </row>
        <row r="458">
          <cell r="C458" t="str">
            <v>东莞市磁宇宙玩具有限公司</v>
          </cell>
          <cell r="D458" t="str">
            <v>中国国际玩具及教育设备展览会/中国国际婴童用品展览会/中国国际品牌授权展览会/中国国际学前和STEAM教育及装备展览会</v>
          </cell>
          <cell r="E458">
            <v>100280</v>
          </cell>
          <cell r="F458">
            <v>50140</v>
          </cell>
          <cell r="G458">
            <v>27580</v>
          </cell>
        </row>
        <row r="459">
          <cell r="C459" t="str">
            <v>东莞银辉玩具有限公司</v>
          </cell>
          <cell r="D459" t="str">
            <v>中国国际玩具及教育设备展览会/中国国际婴童用品展览会/中国国际品牌授权展览会/中国国际学前和STEAM教育及装备展览会</v>
          </cell>
          <cell r="E459">
            <v>95450</v>
          </cell>
          <cell r="F459">
            <v>47725</v>
          </cell>
          <cell r="G459">
            <v>26250</v>
          </cell>
        </row>
        <row r="460">
          <cell r="C460" t="str">
            <v>东莞市欣吉富塑胶制品有限公司</v>
          </cell>
          <cell r="D460" t="str">
            <v>中国国际玩具及教育设备展览会/中国国际婴童用品展览会/中国国际品牌授权展览会/中国国际学前和STEAM教育及装备展览会</v>
          </cell>
          <cell r="E460">
            <v>24477</v>
          </cell>
          <cell r="F460">
            <v>12238.5</v>
          </cell>
          <cell r="G460">
            <v>6740</v>
          </cell>
        </row>
        <row r="461">
          <cell r="C461" t="str">
            <v>东莞澳捷尔文化产业有限公司</v>
          </cell>
          <cell r="D461" t="str">
            <v>中国国际玩具及教育设备展览会/中国国际婴童用品展览会/中国国际品牌授权展览会/中国国际学前和STEAM教育及装备展览会</v>
          </cell>
          <cell r="E461">
            <v>199960</v>
          </cell>
          <cell r="F461">
            <v>99980</v>
          </cell>
          <cell r="G461">
            <v>54990</v>
          </cell>
        </row>
        <row r="462">
          <cell r="C462" t="str">
            <v>东莞市文博工艺品有限公司</v>
          </cell>
          <cell r="D462" t="str">
            <v>中国国际玩具及教育设备展览会/中国国际婴童用品展览会/中国国际品牌授权展览会/中国国际学前和STEAM教育及装备展览会</v>
          </cell>
          <cell r="E462">
            <v>59850</v>
          </cell>
          <cell r="F462">
            <v>29925</v>
          </cell>
          <cell r="G462">
            <v>16460</v>
          </cell>
        </row>
        <row r="463">
          <cell r="C463" t="str">
            <v>东莞市智乐堡儿童玩具有限公司</v>
          </cell>
          <cell r="D463" t="str">
            <v>中国国际玩具及教育设备展览会/中国国际婴童用品展览会/中国国际品牌授权展览会/中国国际学前和STEAM教育及装备展览会</v>
          </cell>
          <cell r="E463">
            <v>49628</v>
          </cell>
          <cell r="F463">
            <v>24814</v>
          </cell>
          <cell r="G463">
            <v>13650</v>
          </cell>
        </row>
        <row r="464">
          <cell r="C464" t="str">
            <v>东莞埃内斯礼品有限公司</v>
          </cell>
          <cell r="D464" t="str">
            <v>中国国际玩具及教育设备展览会/中国国际婴童用品展览会/中国国际品牌授权展览会/中国国际学前和STEAM教育及装备展览会</v>
          </cell>
          <cell r="E464">
            <v>89360</v>
          </cell>
          <cell r="F464">
            <v>44680</v>
          </cell>
          <cell r="G464">
            <v>24580</v>
          </cell>
        </row>
        <row r="465">
          <cell r="C465" t="str">
            <v>东莞市未来文创有限公司</v>
          </cell>
          <cell r="D465" t="str">
            <v>中国国际玩具及教育设备展览会/中国国际婴童用品展览会/中国国际品牌授权展览会/中国国际学前和STEAM教育及装备展览会</v>
          </cell>
          <cell r="E465">
            <v>70040</v>
          </cell>
          <cell r="F465">
            <v>35020</v>
          </cell>
          <cell r="G465">
            <v>19270</v>
          </cell>
        </row>
        <row r="466">
          <cell r="C466" t="str">
            <v>东莞市泽成玩具有限公司</v>
          </cell>
          <cell r="D466" t="str">
            <v>中国国际玩具及教育设备展览会/中国国际婴童用品展览会/中国国际品牌授权展览会/中国国际学前和STEAM教育及装备展览会</v>
          </cell>
          <cell r="E466">
            <v>35700</v>
          </cell>
          <cell r="F466">
            <v>17850</v>
          </cell>
          <cell r="G466">
            <v>9820</v>
          </cell>
        </row>
        <row r="467">
          <cell r="C467" t="str">
            <v>亿锦(东莞)国际贸易有限公司</v>
          </cell>
          <cell r="D467" t="str">
            <v>中国国际玩具及教育设备展览会/中国国际婴童用品展览会/中国国际品牌授权展览会/中国国际学前和STEAM教育及装备展览会</v>
          </cell>
          <cell r="E467">
            <v>27500</v>
          </cell>
          <cell r="F467">
            <v>13750</v>
          </cell>
          <cell r="G467">
            <v>7570</v>
          </cell>
        </row>
        <row r="468">
          <cell r="C468" t="str">
            <v>伟易达(东莞)电子产品有限公司</v>
          </cell>
          <cell r="D468" t="str">
            <v>中国国际玩具及教育设备展览会/中国国际婴童用品展览会/中国国际品牌授权展览会/中国国际学前和STEAM教育及装备展览会</v>
          </cell>
          <cell r="E468">
            <v>186900</v>
          </cell>
          <cell r="F468">
            <v>93450</v>
          </cell>
          <cell r="G468">
            <v>51400</v>
          </cell>
        </row>
        <row r="469">
          <cell r="C469" t="str">
            <v>东莞市吉比诺动漫产业有限公司</v>
          </cell>
          <cell r="D469" t="str">
            <v>中国国际玩具及教育设备展览会/中国国际婴童用品展览会/中国国际品牌授权展览会/中国国际学前和STEAM教育及装备展览会</v>
          </cell>
          <cell r="E469">
            <v>21912</v>
          </cell>
          <cell r="F469">
            <v>10956</v>
          </cell>
          <cell r="G469">
            <v>6030</v>
          </cell>
        </row>
        <row r="470">
          <cell r="C470" t="str">
            <v>东莞宏德玩具有限公司</v>
          </cell>
          <cell r="D470" t="str">
            <v>中国国际玩具及教育设备展览会/中国国际婴童用品展览会/中国国际品牌授权展览会/中国国际学前和STEAM教育及装备展览会</v>
          </cell>
          <cell r="E470">
            <v>118650</v>
          </cell>
          <cell r="F470">
            <v>59325</v>
          </cell>
          <cell r="G470">
            <v>32630</v>
          </cell>
        </row>
        <row r="471">
          <cell r="C471" t="str">
            <v>东莞市微石文化科技有限公司</v>
          </cell>
          <cell r="D471" t="str">
            <v>中国国际玩具及教育设备展览会/中国国际婴童用品展览会/中国国际品牌授权展览会/中国国际学前和STEAM教育及装备展览会</v>
          </cell>
          <cell r="E471">
            <v>88100</v>
          </cell>
          <cell r="F471">
            <v>44050</v>
          </cell>
          <cell r="G471">
            <v>24230</v>
          </cell>
        </row>
        <row r="472">
          <cell r="C472" t="str">
            <v>东莞市景宝婴童玩具用品有限公司</v>
          </cell>
          <cell r="D472" t="str">
            <v>中国国际玩具及教育设备展览会/中国国际婴童用品展览会/中国国际品牌授权展览会/中国国际学前和STEAM教育及装备展览会</v>
          </cell>
          <cell r="E472">
            <v>90200</v>
          </cell>
          <cell r="F472">
            <v>45100</v>
          </cell>
          <cell r="G472">
            <v>24810</v>
          </cell>
        </row>
        <row r="473">
          <cell r="C473" t="str">
            <v>东莞市再昇玩具制品有限公司</v>
          </cell>
          <cell r="D473" t="str">
            <v>中国国际玩具及教育设备展览会/中国国际婴童用品展览会/中国国际品牌授权展览会/中国国际学前和STEAM教育及装备展览会</v>
          </cell>
          <cell r="E473">
            <v>51170</v>
          </cell>
          <cell r="F473">
            <v>25585</v>
          </cell>
          <cell r="G473">
            <v>14080</v>
          </cell>
        </row>
        <row r="474">
          <cell r="C474" t="str">
            <v>东莞市泰乔信息科技有限公司</v>
          </cell>
          <cell r="D474" t="str">
            <v>中国国际玩具及教育设备展览会/中国国际婴童用品展览会/中国国际品牌授权展览会/中国国际学前和STEAM教育及装备展览会</v>
          </cell>
          <cell r="E474">
            <v>27500</v>
          </cell>
          <cell r="F474">
            <v>13750</v>
          </cell>
          <cell r="G474">
            <v>7570</v>
          </cell>
        </row>
        <row r="475">
          <cell r="C475" t="str">
            <v>享鹿科技(东莞)有限公司</v>
          </cell>
          <cell r="D475" t="str">
            <v>中国国际玩具及教育设备展览会/中国国际婴童用品展览会/中国国际品牌授权展览会/中国国际学前和STEAM教育及装备展览会</v>
          </cell>
          <cell r="E475">
            <v>21911.2</v>
          </cell>
          <cell r="F475">
            <v>10955.6</v>
          </cell>
          <cell r="G475">
            <v>6030</v>
          </cell>
        </row>
        <row r="476">
          <cell r="C476" t="str">
            <v>东莞东秀文化传播有限公司</v>
          </cell>
          <cell r="D476" t="str">
            <v>中国国际玩具及教育设备展览会/中国国际婴童用品展览会/中国国际品牌授权展览会/中国国际学前和STEAM教育及装备展览会</v>
          </cell>
          <cell r="E476">
            <v>149625</v>
          </cell>
          <cell r="F476">
            <v>74812.5</v>
          </cell>
          <cell r="G476">
            <v>41150</v>
          </cell>
        </row>
        <row r="477">
          <cell r="C477" t="str">
            <v>东莞市大野玩具礼品有限公司</v>
          </cell>
          <cell r="D477" t="str">
            <v>中国国际玩具及教育设备展览会/中国国际婴童用品展览会/中国国际品牌授权展览会/中国国际学前和STEAM教育及装备展览会</v>
          </cell>
          <cell r="E477">
            <v>51660</v>
          </cell>
          <cell r="F477">
            <v>25830</v>
          </cell>
          <cell r="G477">
            <v>14210</v>
          </cell>
        </row>
        <row r="478">
          <cell r="C478" t="str">
            <v>东莞市恒越亦驰模型有限公司</v>
          </cell>
          <cell r="D478" t="str">
            <v>中国国际玩具及教育设备展览会/中国国际婴童用品展览会/中国国际品牌授权展览会/中国国际学前和STEAM教育及装备展览会</v>
          </cell>
          <cell r="E478">
            <v>44560</v>
          </cell>
          <cell r="F478">
            <v>22280</v>
          </cell>
          <cell r="G478">
            <v>12260</v>
          </cell>
        </row>
        <row r="479">
          <cell r="C479" t="str">
            <v>城仕(东莞)文化科技有限公司</v>
          </cell>
          <cell r="D479" t="str">
            <v>中国国际玩具及教育设备展览会/中国国际婴童用品展览会/中国国际品牌授权展览会/中国国际学前和STEAM教育及装备展览会</v>
          </cell>
          <cell r="E479">
            <v>98712</v>
          </cell>
          <cell r="F479">
            <v>49356</v>
          </cell>
          <cell r="G479">
            <v>27150</v>
          </cell>
        </row>
        <row r="480">
          <cell r="C480" t="str">
            <v>东莞市益森展示包装有限公司</v>
          </cell>
          <cell r="D480" t="str">
            <v>中国国际玩具及教育设备展览会/中国国际婴童用品展览会/中国国际品牌授权展览会/中国国际学前和STEAM教育及装备展览会</v>
          </cell>
          <cell r="E480">
            <v>66260</v>
          </cell>
          <cell r="F480">
            <v>33130</v>
          </cell>
          <cell r="G480">
            <v>18230</v>
          </cell>
        </row>
        <row r="481">
          <cell r="C481" t="str">
            <v>东莞魔法汇玩具有限公司</v>
          </cell>
          <cell r="D481" t="str">
            <v>中国国际玩具及教育设备展览会/中国国际婴童用品展览会/中国国际品牌授权展览会/中国国际学前和STEAM教育及装备展览会</v>
          </cell>
          <cell r="E481">
            <v>64050</v>
          </cell>
          <cell r="F481">
            <v>32025</v>
          </cell>
          <cell r="G481">
            <v>17620</v>
          </cell>
        </row>
        <row r="482">
          <cell r="C482" t="str">
            <v>东莞英德玩具塑胶电子有限公司</v>
          </cell>
          <cell r="D482" t="str">
            <v>中国国际玩具及教育设备展览会/中国国际婴童用品展览会/中国国际品牌授权展览会/中国国际学前和STEAM教育及装备展览会</v>
          </cell>
          <cell r="E482">
            <v>9955.2</v>
          </cell>
          <cell r="F482">
            <v>4977.6</v>
          </cell>
          <cell r="G482">
            <v>2740</v>
          </cell>
        </row>
        <row r="483">
          <cell r="C483" t="str">
            <v>东莞皓奇乐文化产业有限公司</v>
          </cell>
          <cell r="D483" t="str">
            <v>中国国际玩具及教育设备展览会/中国国际婴童用品展览会/中国国际品牌授权展览会/中国国际学前和STEAM教育及装备展览会</v>
          </cell>
          <cell r="E483">
            <v>125900</v>
          </cell>
          <cell r="F483">
            <v>62950</v>
          </cell>
          <cell r="G483">
            <v>34630</v>
          </cell>
        </row>
        <row r="484">
          <cell r="C484" t="str">
            <v>海之宝(东莞)玩具有限公司</v>
          </cell>
          <cell r="D484" t="str">
            <v>中国国际玩具及教育设备展览会/中国国际婴童用品展览会/中国国际品牌授权展览会/中国国际学前和STEAM教育及装备展览会</v>
          </cell>
          <cell r="E484">
            <v>53300</v>
          </cell>
          <cell r="F484">
            <v>26650</v>
          </cell>
          <cell r="G484">
            <v>14660</v>
          </cell>
        </row>
        <row r="485">
          <cell r="C485" t="str">
            <v>东莞市源康毛绒玩具有限公司</v>
          </cell>
          <cell r="D485" t="str">
            <v>中国国际玩具及教育设备展览会/中国国际婴童用品展览会/中国国际品牌授权展览会/中国国际学前和STEAM教育及装备展览会</v>
          </cell>
          <cell r="E485">
            <v>115500</v>
          </cell>
          <cell r="F485">
            <v>57750</v>
          </cell>
          <cell r="G485">
            <v>31770</v>
          </cell>
        </row>
        <row r="486">
          <cell r="C486" t="str">
            <v>东莞俐噢玩具贸易有限公司</v>
          </cell>
          <cell r="D486" t="str">
            <v>中国国际玩具及教育设备展览会/中国国际婴童用品展览会/中国国际品牌授权展览会/中国国际学前和STEAM教育及装备展览会</v>
          </cell>
          <cell r="E486">
            <v>123520</v>
          </cell>
          <cell r="F486">
            <v>61760</v>
          </cell>
          <cell r="G486">
            <v>33970</v>
          </cell>
        </row>
        <row r="487">
          <cell r="C487" t="str">
            <v>东莞市蓝威自动化科技有限公司</v>
          </cell>
          <cell r="D487" t="str">
            <v>中国国际玩具及教育设备展览会/中国国际婴童用品展览会/中国国际品牌授权展览会/中国国际学前和STEAM教育及装备展览会</v>
          </cell>
          <cell r="E487">
            <v>19211</v>
          </cell>
          <cell r="F487">
            <v>9605.5</v>
          </cell>
          <cell r="G487">
            <v>5290</v>
          </cell>
        </row>
        <row r="488">
          <cell r="C488" t="str">
            <v>东莞太达礼品商贸有限公司</v>
          </cell>
          <cell r="D488" t="str">
            <v>中国国际玩具及教育设备展览会/中国国际婴童用品展览会/中国国际品牌授权展览会/中国国际学前和STEAM教育及装备展览会</v>
          </cell>
          <cell r="E488">
            <v>100800</v>
          </cell>
          <cell r="F488">
            <v>50400</v>
          </cell>
          <cell r="G488">
            <v>27720</v>
          </cell>
        </row>
        <row r="489">
          <cell r="C489" t="str">
            <v>东莞市森王婴儿用品有限公司</v>
          </cell>
          <cell r="D489" t="str">
            <v>中国国际玩具及教育设备展览会/中国国际婴童用品展览会/中国国际品牌授权展览会/中国国际学前和STEAM教育及装备展览会</v>
          </cell>
          <cell r="E489">
            <v>12000</v>
          </cell>
          <cell r="F489">
            <v>6000</v>
          </cell>
          <cell r="G489">
            <v>3300</v>
          </cell>
        </row>
        <row r="490">
          <cell r="C490" t="str">
            <v>东莞市好心晴动漫科技有限公司</v>
          </cell>
          <cell r="D490" t="str">
            <v>中国国际玩具及教育设备展览会/中国国际婴童用品展览会/中国国际品牌授权展览会/中国国际学前和STEAM教育及装备展览会</v>
          </cell>
          <cell r="E490">
            <v>29925</v>
          </cell>
          <cell r="F490">
            <v>14962.5</v>
          </cell>
          <cell r="G490">
            <v>8230</v>
          </cell>
        </row>
        <row r="491">
          <cell r="C491" t="str">
            <v>东莞傲岚电子科技有限公司</v>
          </cell>
          <cell r="D491" t="str">
            <v>中国国际玩具及教育设备展览会/中国国际婴童用品展览会/中国国际品牌授权展览会/中国国际学前和STEAM教育及装备展览会</v>
          </cell>
          <cell r="E491">
            <v>32550</v>
          </cell>
          <cell r="F491">
            <v>16275</v>
          </cell>
          <cell r="G491">
            <v>8960</v>
          </cell>
        </row>
        <row r="492">
          <cell r="C492" t="str">
            <v>东莞市童米母婴用品有限公司</v>
          </cell>
          <cell r="D492" t="str">
            <v>中国国际玩具及教育设备展览会/中国国际婴童用品展览会/中国国际品牌授权展览会/中国国际学前和STEAM教育及装备展览会</v>
          </cell>
          <cell r="E492">
            <v>27000</v>
          </cell>
          <cell r="F492">
            <v>13500</v>
          </cell>
          <cell r="G492">
            <v>7430</v>
          </cell>
        </row>
        <row r="493">
          <cell r="C493" t="str">
            <v>东莞市盛源玩具实业有限公司</v>
          </cell>
          <cell r="D493" t="str">
            <v>中国国际玩具及教育设备展览会/中国国际婴童用品展览会/中国国际品牌授权展览会/中国国际学前和STEAM教育及装备展览会</v>
          </cell>
          <cell r="E493">
            <v>42460</v>
          </cell>
          <cell r="F493">
            <v>21230</v>
          </cell>
          <cell r="G493">
            <v>11680</v>
          </cell>
        </row>
        <row r="494">
          <cell r="C494" t="str">
            <v>巧儿宜(中国)有限公司</v>
          </cell>
          <cell r="D494" t="str">
            <v>中国国际玩具及教育设备展览会/中国国际婴童用品展览会/中国国际品牌授权展览会/中国国际学前和STEAM教育及装备展览会</v>
          </cell>
          <cell r="E494">
            <v>88984</v>
          </cell>
          <cell r="F494">
            <v>44492</v>
          </cell>
          <cell r="G494">
            <v>24480</v>
          </cell>
        </row>
        <row r="495">
          <cell r="C495" t="str">
            <v>东莞市创域玩具有限公司</v>
          </cell>
          <cell r="D495" t="str">
            <v>中国国际玩具及教育设备展览会/中国国际婴童用品展览会/中国国际品牌授权展览会/中国国际学前和STEAM教育及装备展览会</v>
          </cell>
          <cell r="E495">
            <v>27825</v>
          </cell>
          <cell r="F495">
            <v>13912.5</v>
          </cell>
          <cell r="G495">
            <v>7660</v>
          </cell>
        </row>
        <row r="496">
          <cell r="C496" t="str">
            <v>广东千福茶业有限公司</v>
          </cell>
          <cell r="D496" t="str">
            <v>中国西部国际茶产业博览会</v>
          </cell>
          <cell r="E496">
            <v>103680</v>
          </cell>
          <cell r="F496">
            <v>51840</v>
          </cell>
          <cell r="G496">
            <v>28520</v>
          </cell>
        </row>
        <row r="497">
          <cell r="C497" t="str">
            <v>东莞市筋纹贸易有限公司</v>
          </cell>
          <cell r="D497" t="str">
            <v>中国西部国际茶产业博览会</v>
          </cell>
          <cell r="E497">
            <v>14600</v>
          </cell>
          <cell r="F497">
            <v>7300</v>
          </cell>
          <cell r="G497">
            <v>4020</v>
          </cell>
        </row>
        <row r="498">
          <cell r="C498" t="str">
            <v>东莞市竹山园茶业有限公司</v>
          </cell>
          <cell r="D498" t="str">
            <v>中国西部国际茶产业博览会</v>
          </cell>
          <cell r="E498">
            <v>14580</v>
          </cell>
          <cell r="F498">
            <v>7290</v>
          </cell>
          <cell r="G498">
            <v>4010</v>
          </cell>
        </row>
        <row r="499">
          <cell r="C499" t="str">
            <v>东莞市日坊贸易有限公司</v>
          </cell>
          <cell r="D499" t="str">
            <v>中国西部国际茶产业博览会</v>
          </cell>
          <cell r="E499">
            <v>71640</v>
          </cell>
          <cell r="F499">
            <v>35820</v>
          </cell>
          <cell r="G499">
            <v>19710</v>
          </cell>
        </row>
        <row r="500">
          <cell r="C500" t="str">
            <v>东莞映展陶瓷科技有限公司</v>
          </cell>
          <cell r="D500" t="str">
            <v>2023DMP大湾区工业博览会</v>
          </cell>
          <cell r="E500">
            <v>9984</v>
          </cell>
          <cell r="F500">
            <v>4992</v>
          </cell>
          <cell r="G500">
            <v>2750</v>
          </cell>
        </row>
        <row r="501">
          <cell r="C501" t="str">
            <v>东莞市祐慈机电有限公司</v>
          </cell>
          <cell r="D501" t="str">
            <v>2023DMP大湾区工业博览会</v>
          </cell>
          <cell r="E501">
            <v>32292</v>
          </cell>
          <cell r="F501">
            <v>16146</v>
          </cell>
          <cell r="G501">
            <v>8890</v>
          </cell>
        </row>
        <row r="502">
          <cell r="C502" t="str">
            <v>东莞市亚亮五金机械有限公司</v>
          </cell>
          <cell r="D502" t="str">
            <v>2023DMP大湾区工业博览会</v>
          </cell>
          <cell r="E502">
            <v>19375</v>
          </cell>
          <cell r="F502">
            <v>9687.5</v>
          </cell>
          <cell r="G502">
            <v>5330</v>
          </cell>
        </row>
        <row r="503">
          <cell r="C503" t="str">
            <v>东莞信峰刀具科技有限公司</v>
          </cell>
          <cell r="D503" t="str">
            <v>2023DMP大湾区工业博览会</v>
          </cell>
          <cell r="E503">
            <v>44712</v>
          </cell>
          <cell r="F503">
            <v>22356</v>
          </cell>
          <cell r="G503">
            <v>12300</v>
          </cell>
        </row>
        <row r="504">
          <cell r="C504" t="str">
            <v>东莞翰匠机械工业有限公司</v>
          </cell>
          <cell r="D504" t="str">
            <v>2023DMP大湾区工业博览会</v>
          </cell>
          <cell r="E504">
            <v>19375</v>
          </cell>
          <cell r="F504">
            <v>9687.5</v>
          </cell>
          <cell r="G504">
            <v>5330</v>
          </cell>
        </row>
        <row r="505">
          <cell r="C505" t="str">
            <v>东莞迈凯欧数控科技有限公司</v>
          </cell>
          <cell r="D505" t="str">
            <v>2023DMP大湾区工业博览会</v>
          </cell>
          <cell r="E505">
            <v>18630</v>
          </cell>
          <cell r="F505">
            <v>9315</v>
          </cell>
          <cell r="G505">
            <v>5130</v>
          </cell>
        </row>
        <row r="506">
          <cell r="C506" t="str">
            <v>东莞市江龙精密刀具科技有限公司</v>
          </cell>
          <cell r="D506" t="str">
            <v>2023DMP大湾区工业博览会</v>
          </cell>
          <cell r="E506">
            <v>18630</v>
          </cell>
          <cell r="F506">
            <v>9315</v>
          </cell>
          <cell r="G506">
            <v>5130</v>
          </cell>
        </row>
        <row r="507">
          <cell r="C507" t="str">
            <v>东莞市北德合金工具有限公司</v>
          </cell>
          <cell r="D507" t="str">
            <v>2023DMP大湾区工业博览会</v>
          </cell>
          <cell r="E507">
            <v>68040</v>
          </cell>
          <cell r="F507">
            <v>34020</v>
          </cell>
          <cell r="G507">
            <v>18720</v>
          </cell>
        </row>
        <row r="508">
          <cell r="C508" t="str">
            <v>东莞市信邦数控刀具有限公司</v>
          </cell>
          <cell r="D508" t="str">
            <v>2023DMP大湾区工业博览会</v>
          </cell>
          <cell r="E508">
            <v>62370</v>
          </cell>
          <cell r="F508">
            <v>31185</v>
          </cell>
          <cell r="G508">
            <v>17160</v>
          </cell>
        </row>
        <row r="509">
          <cell r="C509" t="str">
            <v>东莞崇德精密机械有限公司</v>
          </cell>
          <cell r="D509" t="str">
            <v>2023DMP大湾区工业博览会</v>
          </cell>
          <cell r="E509">
            <v>44712</v>
          </cell>
          <cell r="F509">
            <v>22356</v>
          </cell>
          <cell r="G509">
            <v>12300</v>
          </cell>
        </row>
        <row r="510">
          <cell r="C510" t="str">
            <v>东莞市业畅数控刀具有限公司</v>
          </cell>
          <cell r="D510" t="str">
            <v>2023DMP大湾区工业博览会</v>
          </cell>
          <cell r="E510">
            <v>34776</v>
          </cell>
          <cell r="F510">
            <v>17388</v>
          </cell>
          <cell r="G510">
            <v>9570</v>
          </cell>
        </row>
        <row r="511">
          <cell r="C511" t="str">
            <v>广东摩尔机械配件有限公司</v>
          </cell>
          <cell r="D511" t="str">
            <v>2023DMP大湾区工业博览会</v>
          </cell>
          <cell r="E511">
            <v>18630</v>
          </cell>
          <cell r="F511">
            <v>9315</v>
          </cell>
          <cell r="G511">
            <v>5130</v>
          </cell>
        </row>
        <row r="512">
          <cell r="C512" t="str">
            <v>东莞市富洋机械设备有限公司</v>
          </cell>
          <cell r="D512" t="str">
            <v>2023DMP大湾区工业博览会</v>
          </cell>
          <cell r="E512">
            <v>9688</v>
          </cell>
          <cell r="F512">
            <v>4844</v>
          </cell>
          <cell r="G512">
            <v>2670</v>
          </cell>
        </row>
        <row r="513">
          <cell r="C513" t="str">
            <v>东莞市攀迪商贸有限公司</v>
          </cell>
          <cell r="D513" t="str">
            <v>2023DMP大湾区工业博览会</v>
          </cell>
          <cell r="E513">
            <v>19200</v>
          </cell>
          <cell r="F513">
            <v>9600</v>
          </cell>
          <cell r="G513">
            <v>5280</v>
          </cell>
        </row>
        <row r="514">
          <cell r="C514" t="str">
            <v>东莞市图欧精钻金属制品有限公司</v>
          </cell>
          <cell r="D514" t="str">
            <v>2023DMP大湾区工业博览会</v>
          </cell>
          <cell r="E514">
            <v>18630</v>
          </cell>
          <cell r="F514">
            <v>9315</v>
          </cell>
          <cell r="G514">
            <v>5130</v>
          </cell>
        </row>
        <row r="515">
          <cell r="C515" t="str">
            <v>东莞八字屋精密机械有限公司</v>
          </cell>
          <cell r="D515" t="str">
            <v>2023DMP大湾区工业博览会</v>
          </cell>
          <cell r="E515">
            <v>19375</v>
          </cell>
          <cell r="F515">
            <v>9687.5</v>
          </cell>
          <cell r="G515">
            <v>5330</v>
          </cell>
        </row>
        <row r="516">
          <cell r="C516" t="str">
            <v>东莞市浩联五金有限公司</v>
          </cell>
          <cell r="D516" t="str">
            <v>2023DMP大湾区工业博览会</v>
          </cell>
          <cell r="E516">
            <v>44712</v>
          </cell>
          <cell r="F516">
            <v>22356</v>
          </cell>
          <cell r="G516">
            <v>12300</v>
          </cell>
        </row>
        <row r="517">
          <cell r="C517" t="str">
            <v>东莞安研精密工具有限公司</v>
          </cell>
          <cell r="D517" t="str">
            <v>2023DMP大湾区工业博览会</v>
          </cell>
          <cell r="E517">
            <v>43848</v>
          </cell>
          <cell r="F517">
            <v>21924</v>
          </cell>
          <cell r="G517">
            <v>12060</v>
          </cell>
        </row>
        <row r="518">
          <cell r="C518" t="str">
            <v>东莞市汇裕昌数控刀具有限公司</v>
          </cell>
          <cell r="D518" t="str">
            <v>2023DMP大湾区工业博览会</v>
          </cell>
          <cell r="E518">
            <v>44712</v>
          </cell>
          <cell r="F518">
            <v>22356</v>
          </cell>
          <cell r="G518">
            <v>12300</v>
          </cell>
        </row>
        <row r="519">
          <cell r="C519" t="str">
            <v>东莞市普拉提纳米科技有限公司</v>
          </cell>
          <cell r="D519" t="str">
            <v>2023DMP大湾区工业博览会</v>
          </cell>
          <cell r="E519">
            <v>19375</v>
          </cell>
          <cell r="F519">
            <v>9687.5</v>
          </cell>
          <cell r="G519">
            <v>5330</v>
          </cell>
        </row>
        <row r="520">
          <cell r="C520" t="str">
            <v>东莞市森永精密磨具有限公司</v>
          </cell>
          <cell r="D520" t="str">
            <v>2023DMP大湾区工业博览会</v>
          </cell>
          <cell r="E520">
            <v>34776</v>
          </cell>
          <cell r="F520">
            <v>17388</v>
          </cell>
          <cell r="G520">
            <v>9570</v>
          </cell>
        </row>
        <row r="521">
          <cell r="C521" t="str">
            <v>东莞市瑞道精密机械有限公司</v>
          </cell>
          <cell r="D521" t="str">
            <v>2023DMP大湾区工业博览会</v>
          </cell>
          <cell r="E521">
            <v>28350</v>
          </cell>
          <cell r="F521">
            <v>14175</v>
          </cell>
          <cell r="G521">
            <v>7800</v>
          </cell>
        </row>
        <row r="522">
          <cell r="C522" t="str">
            <v>东莞高昕合金工具有限公司</v>
          </cell>
          <cell r="D522" t="str">
            <v>2023DMP大湾区工业博览会</v>
          </cell>
          <cell r="E522">
            <v>73710</v>
          </cell>
          <cell r="F522">
            <v>36855</v>
          </cell>
          <cell r="G522">
            <v>20280</v>
          </cell>
        </row>
        <row r="523">
          <cell r="C523" t="str">
            <v>东莞市普发涂层技术有限公司</v>
          </cell>
          <cell r="D523" t="str">
            <v>2023DMP大湾区工业博览会</v>
          </cell>
          <cell r="E523">
            <v>19375</v>
          </cell>
          <cell r="F523">
            <v>9687.5</v>
          </cell>
          <cell r="G523">
            <v>5330</v>
          </cell>
        </row>
        <row r="524">
          <cell r="C524" t="str">
            <v>安田合金(东莞)有限公司</v>
          </cell>
          <cell r="D524" t="str">
            <v>2023DMP大湾区工业博览会</v>
          </cell>
          <cell r="E524">
            <v>32292</v>
          </cell>
          <cell r="F524">
            <v>16146</v>
          </cell>
          <cell r="G524">
            <v>8890</v>
          </cell>
        </row>
        <row r="525">
          <cell r="C525" t="str">
            <v>东莞市米宏机械五金有限公司</v>
          </cell>
          <cell r="D525" t="str">
            <v>2023DMP大湾区工业博览会</v>
          </cell>
          <cell r="E525">
            <v>62370</v>
          </cell>
          <cell r="F525">
            <v>31185</v>
          </cell>
          <cell r="G525">
            <v>17160</v>
          </cell>
        </row>
        <row r="526">
          <cell r="C526" t="str">
            <v>鸿鹭鑫刀具(东莞)有限公司</v>
          </cell>
          <cell r="D526" t="str">
            <v>2023DMP大湾区工业博览会</v>
          </cell>
          <cell r="E526">
            <v>68040</v>
          </cell>
          <cell r="F526">
            <v>34020</v>
          </cell>
          <cell r="G526">
            <v>18720</v>
          </cell>
        </row>
        <row r="527">
          <cell r="C527" t="str">
            <v>东莞市冠茂五金机械有限公司</v>
          </cell>
          <cell r="D527" t="str">
            <v>2023DMP大湾区工业博览会</v>
          </cell>
          <cell r="E527">
            <v>173250</v>
          </cell>
          <cell r="F527">
            <v>86625</v>
          </cell>
          <cell r="G527">
            <v>47650</v>
          </cell>
        </row>
        <row r="528">
          <cell r="C528" t="str">
            <v>东莞市翔鹭精密工具有限公司</v>
          </cell>
          <cell r="D528" t="str">
            <v>2023DMP大湾区工业博览会</v>
          </cell>
          <cell r="E528">
            <v>87696</v>
          </cell>
          <cell r="F528">
            <v>43848</v>
          </cell>
          <cell r="G528">
            <v>24120</v>
          </cell>
        </row>
        <row r="529">
          <cell r="C529" t="str">
            <v>东莞市同锐机械有限公司</v>
          </cell>
          <cell r="D529" t="str">
            <v>2023DMP大湾区工业博览会</v>
          </cell>
          <cell r="E529">
            <v>36855</v>
          </cell>
          <cell r="F529">
            <v>18427.5</v>
          </cell>
          <cell r="G529">
            <v>10140</v>
          </cell>
        </row>
        <row r="530">
          <cell r="C530" t="str">
            <v>镒凯精密技术(东莞)有限公司</v>
          </cell>
          <cell r="D530" t="str">
            <v>2023DMP大湾区工业博览会</v>
          </cell>
          <cell r="E530">
            <v>43200</v>
          </cell>
          <cell r="F530">
            <v>21600</v>
          </cell>
          <cell r="G530">
            <v>11880</v>
          </cell>
        </row>
        <row r="531">
          <cell r="C531" t="str">
            <v>东莞市鹏祥起重机械有限公司</v>
          </cell>
          <cell r="D531" t="str">
            <v>2023DMP大湾区工业博览会</v>
          </cell>
          <cell r="E531">
            <v>15876</v>
          </cell>
          <cell r="F531">
            <v>7938</v>
          </cell>
          <cell r="G531">
            <v>4370</v>
          </cell>
        </row>
        <row r="532">
          <cell r="C532" t="str">
            <v>东莞市三叠泉精密工具有限公司</v>
          </cell>
          <cell r="D532" t="str">
            <v>2023DMP大湾区工业博览会</v>
          </cell>
          <cell r="E532">
            <v>9984</v>
          </cell>
          <cell r="F532">
            <v>4992</v>
          </cell>
          <cell r="G532">
            <v>2750</v>
          </cell>
        </row>
        <row r="533">
          <cell r="C533" t="str">
            <v>君轩机械科技(东莞)有限公司</v>
          </cell>
          <cell r="D533" t="str">
            <v>2023DMP大湾区工业博览会</v>
          </cell>
          <cell r="E533">
            <v>27405</v>
          </cell>
          <cell r="F533">
            <v>13702.5</v>
          </cell>
          <cell r="G533">
            <v>7540</v>
          </cell>
        </row>
        <row r="534">
          <cell r="C534" t="str">
            <v>广东快手机器人科技有限公司</v>
          </cell>
          <cell r="D534" t="str">
            <v>2023DMP大湾区工业博览会</v>
          </cell>
          <cell r="E534">
            <v>73710</v>
          </cell>
          <cell r="F534">
            <v>36855</v>
          </cell>
          <cell r="G534">
            <v>20280</v>
          </cell>
        </row>
        <row r="535">
          <cell r="C535" t="str">
            <v>东莞市星辰气动有限公司</v>
          </cell>
          <cell r="D535" t="str">
            <v>2023DMP大湾区工业博览会</v>
          </cell>
          <cell r="E535">
            <v>9984</v>
          </cell>
          <cell r="F535">
            <v>4992</v>
          </cell>
          <cell r="G535">
            <v>2750</v>
          </cell>
        </row>
        <row r="536">
          <cell r="C536" t="str">
            <v>东莞市苏米苏气动液压科技有限公司</v>
          </cell>
          <cell r="D536" t="str">
            <v>2023DMP大湾区工业博览会</v>
          </cell>
          <cell r="E536">
            <v>9600</v>
          </cell>
          <cell r="F536">
            <v>4800</v>
          </cell>
          <cell r="G536">
            <v>2640</v>
          </cell>
        </row>
        <row r="537">
          <cell r="C537" t="str">
            <v>东莞信易电热机械有限公司</v>
          </cell>
          <cell r="D537" t="str">
            <v>2023DMP大湾区工业博览会</v>
          </cell>
          <cell r="E537">
            <v>146160</v>
          </cell>
          <cell r="F537">
            <v>73080</v>
          </cell>
          <cell r="G537">
            <v>40200</v>
          </cell>
        </row>
        <row r="538">
          <cell r="C538" t="str">
            <v>东莞市固达机械制造有限公司</v>
          </cell>
          <cell r="D538" t="str">
            <v>2023DMP大湾区工业博览会</v>
          </cell>
          <cell r="E538">
            <v>207900</v>
          </cell>
          <cell r="F538">
            <v>103950</v>
          </cell>
          <cell r="G538">
            <v>55000</v>
          </cell>
        </row>
        <row r="539">
          <cell r="C539" t="str">
            <v>广东良荣传动设备有限公司</v>
          </cell>
          <cell r="D539" t="str">
            <v>2023DMP大湾区工业博览会</v>
          </cell>
          <cell r="E539">
            <v>17675</v>
          </cell>
          <cell r="F539">
            <v>8837.5</v>
          </cell>
          <cell r="G539">
            <v>4870</v>
          </cell>
        </row>
        <row r="540">
          <cell r="C540" t="str">
            <v>东莞市凯尼克自动化设备有限公司</v>
          </cell>
          <cell r="D540" t="str">
            <v>2023DMP大湾区工业博览会</v>
          </cell>
          <cell r="E540">
            <v>29700</v>
          </cell>
          <cell r="F540">
            <v>14850</v>
          </cell>
          <cell r="G540">
            <v>8170</v>
          </cell>
        </row>
        <row r="541">
          <cell r="C541" t="str">
            <v>广东拓宇数控机床有限公司</v>
          </cell>
          <cell r="D541" t="str">
            <v>2023DMP大湾区工业博览会</v>
          </cell>
          <cell r="E541">
            <v>49140</v>
          </cell>
          <cell r="F541">
            <v>24570</v>
          </cell>
          <cell r="G541">
            <v>13520</v>
          </cell>
        </row>
        <row r="542">
          <cell r="C542" t="str">
            <v>东莞市允柏精密工具有限公司</v>
          </cell>
          <cell r="D542" t="str">
            <v>2023DMP大湾区工业博览会</v>
          </cell>
          <cell r="E542">
            <v>9984</v>
          </cell>
          <cell r="F542">
            <v>4992</v>
          </cell>
          <cell r="G542">
            <v>2750</v>
          </cell>
        </row>
        <row r="543">
          <cell r="C543" t="str">
            <v>广东华升纳米科技股份有限公司</v>
          </cell>
          <cell r="D543" t="str">
            <v>2023DMP大湾区工业博览会</v>
          </cell>
          <cell r="E543">
            <v>187110</v>
          </cell>
          <cell r="F543">
            <v>93555</v>
          </cell>
          <cell r="G543">
            <v>51460</v>
          </cell>
        </row>
        <row r="544">
          <cell r="C544" t="str">
            <v>广东三和兴模具材料科技有限公司</v>
          </cell>
          <cell r="D544" t="str">
            <v>2023DMP大湾区工业博览会</v>
          </cell>
          <cell r="E544">
            <v>57629</v>
          </cell>
          <cell r="F544">
            <v>28814.5</v>
          </cell>
          <cell r="G544">
            <v>15850</v>
          </cell>
        </row>
        <row r="545">
          <cell r="C545" t="str">
            <v>东莞德克刀具有限公司</v>
          </cell>
          <cell r="D545" t="str">
            <v>2023DMP大湾区工业博览会</v>
          </cell>
          <cell r="E545">
            <v>52920</v>
          </cell>
          <cell r="F545">
            <v>26460</v>
          </cell>
          <cell r="G545">
            <v>14560</v>
          </cell>
        </row>
        <row r="546">
          <cell r="C546" t="str">
            <v>东莞市兴泓自动化设备有限公司</v>
          </cell>
          <cell r="D546" t="str">
            <v>2023DMP大湾区工业博览会</v>
          </cell>
          <cell r="E546">
            <v>9984</v>
          </cell>
          <cell r="F546">
            <v>4992</v>
          </cell>
          <cell r="G546">
            <v>2750</v>
          </cell>
        </row>
        <row r="547">
          <cell r="C547" t="str">
            <v>东莞市铭青五金模具有限公司</v>
          </cell>
          <cell r="D547" t="str">
            <v>2023DMP大湾区工业博览会</v>
          </cell>
          <cell r="E547">
            <v>85995</v>
          </cell>
          <cell r="F547">
            <v>42997.5</v>
          </cell>
          <cell r="G547">
            <v>23650</v>
          </cell>
        </row>
        <row r="548">
          <cell r="C548" t="str">
            <v>东莞市日欣机电有限公司</v>
          </cell>
          <cell r="D548" t="str">
            <v>2023DMP大湾区工业博览会</v>
          </cell>
          <cell r="E548">
            <v>9984</v>
          </cell>
          <cell r="F548">
            <v>4992</v>
          </cell>
          <cell r="G548">
            <v>2750</v>
          </cell>
        </row>
        <row r="549">
          <cell r="C549" t="str">
            <v>东莞市利峻数控刀具有限公司</v>
          </cell>
          <cell r="D549" t="str">
            <v>2023DMP大湾区工业博览会</v>
          </cell>
          <cell r="E549">
            <v>34988.8</v>
          </cell>
          <cell r="F549">
            <v>17494.4</v>
          </cell>
          <cell r="G549">
            <v>9630</v>
          </cell>
        </row>
        <row r="550">
          <cell r="C550" t="str">
            <v>东莞平强注塑模具有限公司</v>
          </cell>
          <cell r="D550" t="str">
            <v>2023DMP大湾区工业博览会</v>
          </cell>
          <cell r="E550">
            <v>26910</v>
          </cell>
          <cell r="F550">
            <v>13455</v>
          </cell>
          <cell r="G550">
            <v>7410</v>
          </cell>
        </row>
        <row r="551">
          <cell r="C551" t="str">
            <v>东莞市道高环保设备有限公司</v>
          </cell>
          <cell r="D551" t="str">
            <v>2023DMP大湾区工业博览会</v>
          </cell>
          <cell r="E551">
            <v>29700</v>
          </cell>
          <cell r="F551">
            <v>14850</v>
          </cell>
          <cell r="G551">
            <v>8170</v>
          </cell>
        </row>
        <row r="552">
          <cell r="C552" t="str">
            <v>广东中科华恒科技有限公司</v>
          </cell>
          <cell r="D552" t="str">
            <v>2023DMP大湾区工业博览会</v>
          </cell>
          <cell r="E552">
            <v>68040</v>
          </cell>
          <cell r="F552">
            <v>34020</v>
          </cell>
          <cell r="G552">
            <v>18720</v>
          </cell>
        </row>
        <row r="553">
          <cell r="C553" t="str">
            <v>东莞市鼎湛机械有限公司</v>
          </cell>
          <cell r="D553" t="str">
            <v>2023DMP大湾区工业博览会</v>
          </cell>
          <cell r="E553">
            <v>19968</v>
          </cell>
          <cell r="F553">
            <v>9984</v>
          </cell>
          <cell r="G553">
            <v>5500</v>
          </cell>
        </row>
        <row r="554">
          <cell r="C554" t="str">
            <v>东莞市鼎峰五金机械有限公司</v>
          </cell>
          <cell r="D554" t="str">
            <v>2023DMP大湾区工业博览会</v>
          </cell>
          <cell r="E554">
            <v>29484</v>
          </cell>
          <cell r="F554">
            <v>14742</v>
          </cell>
          <cell r="G554">
            <v>8110</v>
          </cell>
        </row>
        <row r="555">
          <cell r="C555" t="str">
            <v>东莞市稳锐五金模具有限公司</v>
          </cell>
          <cell r="D555" t="str">
            <v>2023DMP大湾区工业博览会</v>
          </cell>
          <cell r="E555">
            <v>26880</v>
          </cell>
          <cell r="F555">
            <v>13440</v>
          </cell>
          <cell r="G555">
            <v>7400</v>
          </cell>
        </row>
        <row r="556">
          <cell r="C556" t="str">
            <v>东莞市上可优机械五金有限公司</v>
          </cell>
          <cell r="D556" t="str">
            <v>2023DMP大湾区工业博览会</v>
          </cell>
          <cell r="E556">
            <v>9984</v>
          </cell>
          <cell r="F556">
            <v>4992</v>
          </cell>
          <cell r="G556">
            <v>2750</v>
          </cell>
        </row>
        <row r="557">
          <cell r="C557" t="str">
            <v>广东越联仪器有限公司</v>
          </cell>
          <cell r="D557" t="str">
            <v>2023DMP大湾区工业博览会</v>
          </cell>
          <cell r="E557">
            <v>49140</v>
          </cell>
          <cell r="F557">
            <v>24570</v>
          </cell>
          <cell r="G557">
            <v>13520</v>
          </cell>
        </row>
        <row r="558">
          <cell r="C558" t="str">
            <v>永信数控机械科技(东莞)有限公司</v>
          </cell>
          <cell r="D558" t="str">
            <v>2023DMP大湾区工业博览会</v>
          </cell>
          <cell r="E558">
            <v>28350</v>
          </cell>
          <cell r="F558">
            <v>14175</v>
          </cell>
          <cell r="G558">
            <v>7800</v>
          </cell>
        </row>
        <row r="559">
          <cell r="C559" t="str">
            <v>广东熊大智能装备有限公司</v>
          </cell>
          <cell r="D559" t="str">
            <v>2023DMP大湾区工业博览会</v>
          </cell>
          <cell r="E559">
            <v>19375</v>
          </cell>
          <cell r="F559">
            <v>9687.5</v>
          </cell>
          <cell r="G559">
            <v>5330</v>
          </cell>
        </row>
        <row r="560">
          <cell r="C560" t="str">
            <v>东莞市硕涵精密工具有限公司</v>
          </cell>
          <cell r="D560" t="str">
            <v>2023DMP大湾区工业博览会</v>
          </cell>
          <cell r="E560">
            <v>34776</v>
          </cell>
          <cell r="F560">
            <v>17388</v>
          </cell>
          <cell r="G560">
            <v>9570</v>
          </cell>
        </row>
        <row r="561">
          <cell r="C561" t="str">
            <v>东莞市汇凡精密工具有限公司</v>
          </cell>
          <cell r="D561" t="str">
            <v>2023DMP大湾区工业博览会</v>
          </cell>
          <cell r="E561">
            <v>19968</v>
          </cell>
          <cell r="F561">
            <v>9984</v>
          </cell>
          <cell r="G561">
            <v>5500</v>
          </cell>
        </row>
        <row r="562">
          <cell r="C562" t="str">
            <v>东莞市谷茂精密模具五金有限公司</v>
          </cell>
          <cell r="D562" t="str">
            <v>2023DMP大湾区工业博览会</v>
          </cell>
          <cell r="E562">
            <v>9984</v>
          </cell>
          <cell r="F562">
            <v>4992</v>
          </cell>
          <cell r="G562">
            <v>2750</v>
          </cell>
        </row>
        <row r="563">
          <cell r="C563" t="str">
            <v>东莞市山普科技有限公司</v>
          </cell>
          <cell r="D563" t="str">
            <v>2023DMP大湾区工业博览会</v>
          </cell>
          <cell r="E563">
            <v>28350</v>
          </cell>
          <cell r="F563">
            <v>14175</v>
          </cell>
          <cell r="G563">
            <v>7800</v>
          </cell>
        </row>
        <row r="564">
          <cell r="C564" t="str">
            <v>东莞宏钰模具科技有限公司</v>
          </cell>
          <cell r="D564" t="str">
            <v>2023DMP大湾区工业博览会</v>
          </cell>
          <cell r="E564">
            <v>9984</v>
          </cell>
          <cell r="F564">
            <v>4992</v>
          </cell>
          <cell r="G564">
            <v>2750</v>
          </cell>
        </row>
        <row r="565">
          <cell r="C565" t="str">
            <v>东莞市热工工业熔炉设备制造有限公司</v>
          </cell>
          <cell r="D565" t="str">
            <v>2023DMP大湾区工业博览会</v>
          </cell>
          <cell r="E565">
            <v>44712</v>
          </cell>
          <cell r="F565">
            <v>22356</v>
          </cell>
          <cell r="G565">
            <v>12300</v>
          </cell>
        </row>
        <row r="566">
          <cell r="C566" t="str">
            <v>广东鼎泰机器人科技有限公司</v>
          </cell>
          <cell r="D566" t="str">
            <v>2023DMP大湾区工业博览会</v>
          </cell>
          <cell r="E566">
            <v>73710</v>
          </cell>
          <cell r="F566">
            <v>36855</v>
          </cell>
          <cell r="G566">
            <v>20280</v>
          </cell>
        </row>
        <row r="567">
          <cell r="C567" t="str">
            <v>东莞市炬烨塑胶科技有限公司</v>
          </cell>
          <cell r="D567" t="str">
            <v>2023DMP大湾区工业博览会</v>
          </cell>
          <cell r="E567">
            <v>49140</v>
          </cell>
          <cell r="F567">
            <v>24570</v>
          </cell>
          <cell r="G567">
            <v>13520</v>
          </cell>
        </row>
        <row r="568">
          <cell r="C568" t="str">
            <v>东莞市广庆机械有限公司</v>
          </cell>
          <cell r="D568" t="str">
            <v>2023DMP大湾区工业博览会</v>
          </cell>
          <cell r="E568">
            <v>78246</v>
          </cell>
          <cell r="F568">
            <v>39123</v>
          </cell>
          <cell r="G568">
            <v>21520</v>
          </cell>
        </row>
        <row r="569">
          <cell r="C569" t="str">
            <v>东莞市骏昂精密设备有限公司</v>
          </cell>
          <cell r="D569" t="str">
            <v>2023DMP大湾区工业博览会</v>
          </cell>
          <cell r="E569">
            <v>48438</v>
          </cell>
          <cell r="F569">
            <v>24219</v>
          </cell>
          <cell r="G569">
            <v>13330</v>
          </cell>
        </row>
        <row r="570">
          <cell r="C570" t="str">
            <v>东莞市盈红模具有限公司</v>
          </cell>
          <cell r="D570" t="str">
            <v>2023DMP大湾区工业博览会</v>
          </cell>
          <cell r="E570">
            <v>28350</v>
          </cell>
          <cell r="F570">
            <v>14175</v>
          </cell>
          <cell r="G570">
            <v>7800</v>
          </cell>
        </row>
        <row r="571">
          <cell r="C571" t="str">
            <v>东莞市合一五金制品有限公司</v>
          </cell>
          <cell r="D571" t="str">
            <v>2023DMP大湾区工业博览会</v>
          </cell>
          <cell r="E571">
            <v>48438</v>
          </cell>
          <cell r="F571">
            <v>24219</v>
          </cell>
          <cell r="G571">
            <v>13330</v>
          </cell>
        </row>
        <row r="572">
          <cell r="C572" t="str">
            <v>东莞市邦特电子科技有限公司</v>
          </cell>
          <cell r="D572" t="str">
            <v>2023DMP大湾区工业博览会</v>
          </cell>
          <cell r="E572">
            <v>49140</v>
          </cell>
          <cell r="F572">
            <v>24570</v>
          </cell>
          <cell r="G572">
            <v>13520</v>
          </cell>
        </row>
        <row r="573">
          <cell r="C573" t="str">
            <v>东莞台一盈拓科技股份有限公司</v>
          </cell>
          <cell r="D573" t="str">
            <v>2023DMP大湾区工业博览会</v>
          </cell>
          <cell r="E573">
            <v>173250</v>
          </cell>
          <cell r="F573">
            <v>86625</v>
          </cell>
          <cell r="G573">
            <v>47650</v>
          </cell>
        </row>
        <row r="574">
          <cell r="C574" t="str">
            <v>东莞市耐固精密机械有限公司</v>
          </cell>
          <cell r="D574" t="str">
            <v>2023DMP大湾区工业博览会</v>
          </cell>
          <cell r="E574">
            <v>32292</v>
          </cell>
          <cell r="F574">
            <v>16146</v>
          </cell>
          <cell r="G574">
            <v>8890</v>
          </cell>
        </row>
        <row r="575">
          <cell r="C575" t="str">
            <v>伽泰五金机械(东莞)有限公司</v>
          </cell>
          <cell r="D575" t="str">
            <v>2023DMP大湾区工业博览会</v>
          </cell>
          <cell r="E575">
            <v>19375</v>
          </cell>
          <cell r="F575">
            <v>9687.5</v>
          </cell>
          <cell r="G575">
            <v>5330</v>
          </cell>
        </row>
        <row r="576">
          <cell r="C576" t="str">
            <v>东莞市亿辉光电科技有限公司</v>
          </cell>
          <cell r="D576" t="str">
            <v>2023DMP大湾区工业博览会</v>
          </cell>
          <cell r="E576">
            <v>49140</v>
          </cell>
          <cell r="F576">
            <v>24570</v>
          </cell>
          <cell r="G576">
            <v>13520</v>
          </cell>
        </row>
        <row r="577">
          <cell r="C577" t="str">
            <v>广东速肯科技有限公司</v>
          </cell>
          <cell r="D577" t="str">
            <v>2023DMP大湾区工业博览会</v>
          </cell>
          <cell r="E577">
            <v>68040</v>
          </cell>
          <cell r="F577">
            <v>34020</v>
          </cell>
          <cell r="G577">
            <v>18720</v>
          </cell>
        </row>
        <row r="578">
          <cell r="C578" t="str">
            <v>广东塞维斯数控科技有限公司</v>
          </cell>
          <cell r="D578" t="str">
            <v>2023DMP大湾区工业博览会</v>
          </cell>
          <cell r="E578">
            <v>109620</v>
          </cell>
          <cell r="F578">
            <v>54810</v>
          </cell>
          <cell r="G578">
            <v>30150</v>
          </cell>
        </row>
        <row r="579">
          <cell r="C579" t="str">
            <v>东莞市特力精密夹具有限公司</v>
          </cell>
          <cell r="D579" t="str">
            <v>2023DMP大湾区工业博览会</v>
          </cell>
          <cell r="E579">
            <v>68250</v>
          </cell>
          <cell r="F579">
            <v>34125</v>
          </cell>
          <cell r="G579">
            <v>18770</v>
          </cell>
        </row>
        <row r="580">
          <cell r="C580" t="str">
            <v>东莞市科泽五金机械有限公司</v>
          </cell>
          <cell r="D580" t="str">
            <v>2023DMP大湾区工业博览会</v>
          </cell>
          <cell r="E580">
            <v>9984</v>
          </cell>
          <cell r="F580">
            <v>4992</v>
          </cell>
          <cell r="G580">
            <v>2750</v>
          </cell>
        </row>
        <row r="581">
          <cell r="C581" t="str">
            <v>东莞市济青精密仪器有限公司</v>
          </cell>
          <cell r="D581" t="str">
            <v>2023DMP大湾区工业博览会</v>
          </cell>
          <cell r="E581">
            <v>9984</v>
          </cell>
          <cell r="F581">
            <v>4992</v>
          </cell>
          <cell r="G581">
            <v>2750</v>
          </cell>
        </row>
        <row r="582">
          <cell r="C582" t="str">
            <v>东莞市凯瑞科技有限公司</v>
          </cell>
          <cell r="D582" t="str">
            <v>2023DMP大湾区工业博览会</v>
          </cell>
          <cell r="E582">
            <v>26880</v>
          </cell>
          <cell r="F582">
            <v>13440</v>
          </cell>
          <cell r="G582">
            <v>7400</v>
          </cell>
        </row>
        <row r="583">
          <cell r="C583" t="str">
            <v>东莞市森煜精密设备科技有限公司</v>
          </cell>
          <cell r="D583" t="str">
            <v>2023DMP大湾区工业博览会</v>
          </cell>
          <cell r="E583">
            <v>9984</v>
          </cell>
          <cell r="F583">
            <v>4992</v>
          </cell>
          <cell r="G583">
            <v>2750</v>
          </cell>
        </row>
        <row r="584">
          <cell r="C584" t="str">
            <v>广东水研智能设备有限公司</v>
          </cell>
          <cell r="D584" t="str">
            <v>2023DMP大湾区工业博览会</v>
          </cell>
          <cell r="E584">
            <v>49140</v>
          </cell>
          <cell r="F584">
            <v>24570</v>
          </cell>
          <cell r="G584">
            <v>13520</v>
          </cell>
        </row>
        <row r="585">
          <cell r="C585" t="str">
            <v>东莞市丘山机械设备有限公司</v>
          </cell>
          <cell r="D585" t="str">
            <v>2023DMP大湾区工业博览会</v>
          </cell>
          <cell r="E585">
            <v>36855</v>
          </cell>
          <cell r="F585">
            <v>18427.5</v>
          </cell>
          <cell r="G585">
            <v>10140</v>
          </cell>
        </row>
        <row r="586">
          <cell r="C586" t="str">
            <v>东莞市欧索耐新型材料有限公司</v>
          </cell>
          <cell r="D586" t="str">
            <v>2023DMP大湾区工业博览会</v>
          </cell>
          <cell r="E586">
            <v>153468</v>
          </cell>
          <cell r="F586">
            <v>76734</v>
          </cell>
          <cell r="G586">
            <v>42210</v>
          </cell>
        </row>
        <row r="587">
          <cell r="C587" t="str">
            <v>东莞市华钢轴承机电有限公司</v>
          </cell>
          <cell r="D587" t="str">
            <v>2023DMP大湾区工业博览会</v>
          </cell>
          <cell r="E587">
            <v>19200</v>
          </cell>
          <cell r="F587">
            <v>9600</v>
          </cell>
          <cell r="G587">
            <v>5280</v>
          </cell>
        </row>
        <row r="588">
          <cell r="C588" t="str">
            <v>东莞市塔基特靶材科技有限公司</v>
          </cell>
          <cell r="D588" t="str">
            <v>2023DMP大湾区工业博览会</v>
          </cell>
          <cell r="E588">
            <v>9600</v>
          </cell>
          <cell r="F588">
            <v>4800</v>
          </cell>
          <cell r="G588">
            <v>2640</v>
          </cell>
        </row>
        <row r="589">
          <cell r="C589" t="str">
            <v>东莞市福道通用机械有限公司</v>
          </cell>
          <cell r="D589" t="str">
            <v>2023DMP大湾区工业博览会</v>
          </cell>
          <cell r="E589">
            <v>109620</v>
          </cell>
          <cell r="F589">
            <v>54810</v>
          </cell>
          <cell r="G589">
            <v>30150</v>
          </cell>
        </row>
        <row r="590">
          <cell r="C590" t="str">
            <v>东莞市谷山精密数控刀具有限公司</v>
          </cell>
          <cell r="D590" t="str">
            <v>2023DMP大湾区工业博览会</v>
          </cell>
          <cell r="E590">
            <v>19375</v>
          </cell>
          <cell r="F590">
            <v>9687.5</v>
          </cell>
          <cell r="G590">
            <v>5330</v>
          </cell>
        </row>
        <row r="591">
          <cell r="C591" t="str">
            <v>锽沺实业有限公司</v>
          </cell>
          <cell r="D591" t="str">
            <v>2023DMP大湾区工业博览会</v>
          </cell>
          <cell r="E591">
            <v>36855</v>
          </cell>
          <cell r="F591">
            <v>18427.5</v>
          </cell>
          <cell r="G591">
            <v>10140</v>
          </cell>
        </row>
        <row r="592">
          <cell r="C592" t="str">
            <v>东莞市今通塑胶机械有限公司</v>
          </cell>
          <cell r="D592" t="str">
            <v>2023DMP大湾区工业博览会</v>
          </cell>
          <cell r="E592">
            <v>109620</v>
          </cell>
          <cell r="F592">
            <v>54810</v>
          </cell>
          <cell r="G592">
            <v>30150</v>
          </cell>
        </row>
        <row r="593">
          <cell r="C593" t="str">
            <v>东莞市贺尔碧格自动化科技有限公司</v>
          </cell>
          <cell r="D593" t="str">
            <v>2023DMP大湾区工业博览会</v>
          </cell>
          <cell r="E593">
            <v>38610</v>
          </cell>
          <cell r="F593">
            <v>19305</v>
          </cell>
          <cell r="G593">
            <v>10620</v>
          </cell>
        </row>
        <row r="594">
          <cell r="C594" t="str">
            <v>库奇手(东莞)智能装备科技有限公司</v>
          </cell>
          <cell r="D594" t="str">
            <v>2023DMP大湾区工业博览会</v>
          </cell>
          <cell r="E594">
            <v>26880</v>
          </cell>
          <cell r="F594">
            <v>13440</v>
          </cell>
          <cell r="G594">
            <v>7400</v>
          </cell>
        </row>
        <row r="595">
          <cell r="C595" t="str">
            <v>东莞市必达信超声波设备有限公司</v>
          </cell>
          <cell r="D595" t="str">
            <v>2023DMP大湾区工业博览会</v>
          </cell>
          <cell r="E595">
            <v>19968</v>
          </cell>
          <cell r="F595">
            <v>9984</v>
          </cell>
          <cell r="G595">
            <v>5500</v>
          </cell>
        </row>
        <row r="596">
          <cell r="C596" t="str">
            <v>东莞市圣高机械科技有限公司</v>
          </cell>
          <cell r="D596" t="str">
            <v>2023DMP大湾区工业博览会</v>
          </cell>
          <cell r="E596">
            <v>40950</v>
          </cell>
          <cell r="F596">
            <v>20475</v>
          </cell>
          <cell r="G596">
            <v>11270</v>
          </cell>
        </row>
        <row r="597">
          <cell r="C597" t="str">
            <v>东莞市高利铭五金制品有限公司</v>
          </cell>
          <cell r="D597" t="str">
            <v>2023DMP大湾区工业博览会</v>
          </cell>
          <cell r="E597">
            <v>9600</v>
          </cell>
          <cell r="F597">
            <v>4800</v>
          </cell>
          <cell r="G597">
            <v>2640</v>
          </cell>
        </row>
        <row r="598">
          <cell r="C598" t="str">
            <v>东莞市台旺机械有限公司</v>
          </cell>
          <cell r="D598" t="str">
            <v>2023DMP大湾区工业博览会</v>
          </cell>
          <cell r="E598">
            <v>131544</v>
          </cell>
          <cell r="F598">
            <v>65772</v>
          </cell>
          <cell r="G598">
            <v>36180</v>
          </cell>
        </row>
        <row r="599">
          <cell r="C599" t="str">
            <v>东莞市创品精密模具配件有限公司</v>
          </cell>
          <cell r="D599" t="str">
            <v>2023DMP大湾区工业博览会</v>
          </cell>
          <cell r="E599">
            <v>9984</v>
          </cell>
          <cell r="F599">
            <v>4992</v>
          </cell>
          <cell r="G599">
            <v>2750</v>
          </cell>
        </row>
        <row r="600">
          <cell r="C600" t="str">
            <v>东莞市川玮机械有限公司</v>
          </cell>
          <cell r="D600" t="str">
            <v>2023DMP大湾区工业博览会</v>
          </cell>
          <cell r="E600">
            <v>122958</v>
          </cell>
          <cell r="F600">
            <v>61479</v>
          </cell>
          <cell r="G600">
            <v>33820</v>
          </cell>
        </row>
        <row r="601">
          <cell r="C601" t="str">
            <v>广东俊泰液压科技有限公司</v>
          </cell>
          <cell r="D601" t="str">
            <v>2023DMP大湾区工业博览会</v>
          </cell>
          <cell r="E601">
            <v>27720</v>
          </cell>
          <cell r="F601">
            <v>13860</v>
          </cell>
          <cell r="G601">
            <v>7630</v>
          </cell>
        </row>
        <row r="602">
          <cell r="C602" t="str">
            <v>东莞市诺信精密模具有限公司</v>
          </cell>
          <cell r="D602" t="str">
            <v>2023DMP大湾区工业博览会</v>
          </cell>
          <cell r="E602">
            <v>14850</v>
          </cell>
          <cell r="F602">
            <v>7425</v>
          </cell>
          <cell r="G602">
            <v>4090</v>
          </cell>
        </row>
        <row r="603">
          <cell r="C603" t="str">
            <v>东莞市龙晶微钻精密工具有限公司</v>
          </cell>
          <cell r="D603" t="str">
            <v>2023DMP大湾区工业博览会</v>
          </cell>
          <cell r="E603">
            <v>29484</v>
          </cell>
          <cell r="F603">
            <v>14742</v>
          </cell>
          <cell r="G603">
            <v>8110</v>
          </cell>
        </row>
        <row r="604">
          <cell r="C604" t="str">
            <v>东莞市天宇精密刀具有限公司</v>
          </cell>
          <cell r="D604" t="str">
            <v>2023DMP大湾区工业博览会</v>
          </cell>
          <cell r="E604">
            <v>9984</v>
          </cell>
          <cell r="F604">
            <v>4992</v>
          </cell>
          <cell r="G604">
            <v>2750</v>
          </cell>
        </row>
        <row r="605">
          <cell r="C605" t="str">
            <v>东莞市远程自动化科技有限公司</v>
          </cell>
          <cell r="D605" t="str">
            <v>2023DMP大湾区工业博览会</v>
          </cell>
          <cell r="E605">
            <v>19968</v>
          </cell>
          <cell r="F605">
            <v>9984</v>
          </cell>
          <cell r="G605">
            <v>5500</v>
          </cell>
        </row>
        <row r="606">
          <cell r="C606" t="str">
            <v>东莞瓦格泰纳米科技有限公司</v>
          </cell>
          <cell r="D606" t="str">
            <v>2023DMP大湾区工业博览会</v>
          </cell>
          <cell r="E606">
            <v>29700</v>
          </cell>
          <cell r="F606">
            <v>14850</v>
          </cell>
          <cell r="G606">
            <v>8170</v>
          </cell>
        </row>
        <row r="607">
          <cell r="C607" t="str">
            <v>东莞市天友智云五金科技有限公司</v>
          </cell>
          <cell r="D607" t="str">
            <v>2023DMP大湾区工业博览会</v>
          </cell>
          <cell r="E607">
            <v>68040</v>
          </cell>
          <cell r="F607">
            <v>34020</v>
          </cell>
          <cell r="G607">
            <v>18720</v>
          </cell>
        </row>
        <row r="608">
          <cell r="C608" t="str">
            <v>东莞市博奥润滑油有限公司</v>
          </cell>
          <cell r="D608" t="str">
            <v>2023DMP大湾区工业博览会</v>
          </cell>
          <cell r="E608">
            <v>27733</v>
          </cell>
          <cell r="F608">
            <v>13866.5</v>
          </cell>
          <cell r="G608">
            <v>7630</v>
          </cell>
        </row>
        <row r="609">
          <cell r="C609" t="str">
            <v>东莞市盛明精密光电有限公司</v>
          </cell>
          <cell r="D609" t="str">
            <v>2023DMP大湾区工业博览会</v>
          </cell>
          <cell r="E609">
            <v>14850</v>
          </cell>
          <cell r="F609">
            <v>7425</v>
          </cell>
          <cell r="G609">
            <v>4090</v>
          </cell>
        </row>
        <row r="610">
          <cell r="C610" t="str">
            <v>东莞泰星五金制品厂有限公司</v>
          </cell>
          <cell r="D610" t="str">
            <v>2023DMP大湾区工业博览会</v>
          </cell>
          <cell r="E610">
            <v>49140</v>
          </cell>
          <cell r="F610">
            <v>24570</v>
          </cell>
          <cell r="G610">
            <v>13520</v>
          </cell>
        </row>
        <row r="611">
          <cell r="C611" t="str">
            <v>东莞程工自动化科技有限公司</v>
          </cell>
          <cell r="D611" t="str">
            <v>2023DMP大湾区工业博览会</v>
          </cell>
          <cell r="E611">
            <v>34776</v>
          </cell>
          <cell r="F611">
            <v>17388</v>
          </cell>
          <cell r="G611">
            <v>9570</v>
          </cell>
        </row>
        <row r="612">
          <cell r="C612" t="str">
            <v>东莞市艾尔发自动化科技有限公司</v>
          </cell>
          <cell r="D612" t="str">
            <v>2023DMP大湾区工业博览会</v>
          </cell>
          <cell r="E612">
            <v>236250</v>
          </cell>
          <cell r="F612">
            <v>118125</v>
          </cell>
          <cell r="G612">
            <v>55000</v>
          </cell>
        </row>
        <row r="613">
          <cell r="C613" t="str">
            <v>东莞市志和模具配件有限公司</v>
          </cell>
          <cell r="D613" t="str">
            <v>2023DMP大湾区工业博览会</v>
          </cell>
          <cell r="E613">
            <v>9984</v>
          </cell>
          <cell r="F613">
            <v>4992</v>
          </cell>
          <cell r="G613">
            <v>2750</v>
          </cell>
        </row>
        <row r="614">
          <cell r="C614" t="str">
            <v>广东中天智能设备有限公司</v>
          </cell>
          <cell r="D614" t="str">
            <v>2023DMP大湾区工业博览会</v>
          </cell>
          <cell r="E614">
            <v>14850</v>
          </cell>
          <cell r="F614">
            <v>7425</v>
          </cell>
          <cell r="G614">
            <v>4090</v>
          </cell>
        </row>
        <row r="615">
          <cell r="C615" t="str">
            <v>东莞市冠锋金刚石制品有限公司</v>
          </cell>
          <cell r="D615" t="str">
            <v>2023DMP大湾区工业博览会</v>
          </cell>
          <cell r="E615">
            <v>19968</v>
          </cell>
          <cell r="F615">
            <v>9984</v>
          </cell>
          <cell r="G615">
            <v>5500</v>
          </cell>
        </row>
        <row r="616">
          <cell r="C616" t="str">
            <v>东莞市戴克精密机械有限公司</v>
          </cell>
          <cell r="D616" t="str">
            <v>2023DMP大湾区工业博览会</v>
          </cell>
          <cell r="E616">
            <v>43848</v>
          </cell>
          <cell r="F616">
            <v>21924</v>
          </cell>
          <cell r="G616">
            <v>12060</v>
          </cell>
        </row>
        <row r="617">
          <cell r="C617" t="str">
            <v>东莞市行锐机械有限公司</v>
          </cell>
          <cell r="D617" t="str">
            <v>2023DMP大湾区工业博览会</v>
          </cell>
          <cell r="E617">
            <v>52920</v>
          </cell>
          <cell r="F617">
            <v>26460</v>
          </cell>
          <cell r="G617">
            <v>14560</v>
          </cell>
        </row>
        <row r="618">
          <cell r="C618" t="str">
            <v>东莞起源数控刀具有限公司</v>
          </cell>
          <cell r="D618" t="str">
            <v>2023DMP大湾区工业博览会</v>
          </cell>
          <cell r="E618">
            <v>49140</v>
          </cell>
          <cell r="F618">
            <v>24570</v>
          </cell>
          <cell r="G618">
            <v>13520</v>
          </cell>
        </row>
        <row r="619">
          <cell r="C619" t="str">
            <v>广东凌力智能制造科技有限公司</v>
          </cell>
          <cell r="D619" t="str">
            <v>2023DMP大湾区工业博览会</v>
          </cell>
          <cell r="E619">
            <v>62597</v>
          </cell>
          <cell r="F619">
            <v>31298.5</v>
          </cell>
          <cell r="G619">
            <v>17220</v>
          </cell>
        </row>
        <row r="620">
          <cell r="C620" t="str">
            <v>东莞市岩铁机械配件有限公司</v>
          </cell>
          <cell r="D620" t="str">
            <v>2023DMP大湾区工业博览会</v>
          </cell>
          <cell r="E620">
            <v>34776</v>
          </cell>
          <cell r="F620">
            <v>17388</v>
          </cell>
          <cell r="G620">
            <v>9570</v>
          </cell>
        </row>
        <row r="621">
          <cell r="C621" t="str">
            <v>广东大竹菱新材料科技有限公司</v>
          </cell>
          <cell r="D621" t="str">
            <v>2023DMP大湾区工业博览会</v>
          </cell>
          <cell r="E621">
            <v>87696</v>
          </cell>
          <cell r="F621">
            <v>43848</v>
          </cell>
          <cell r="G621">
            <v>24120</v>
          </cell>
        </row>
        <row r="622">
          <cell r="C622" t="str">
            <v>东莞市金瓷切削工具技术有限公司</v>
          </cell>
          <cell r="D622" t="str">
            <v>2023DMP大湾区工业博览会</v>
          </cell>
          <cell r="E622">
            <v>19968</v>
          </cell>
          <cell r="F622">
            <v>9984</v>
          </cell>
          <cell r="G622">
            <v>5500</v>
          </cell>
        </row>
        <row r="623">
          <cell r="C623" t="str">
            <v>广东瑞比德智控科技有限公司</v>
          </cell>
          <cell r="D623" t="str">
            <v>2023DMP大湾区工业博览会</v>
          </cell>
          <cell r="E623">
            <v>49329</v>
          </cell>
          <cell r="F623">
            <v>24664.5</v>
          </cell>
          <cell r="G623">
            <v>13570</v>
          </cell>
        </row>
        <row r="624">
          <cell r="C624" t="str">
            <v>东莞市汉艺精密机械有限公司</v>
          </cell>
          <cell r="D624" t="str">
            <v>2023DMP大湾区工业博览会</v>
          </cell>
          <cell r="E624">
            <v>52920</v>
          </cell>
          <cell r="F624">
            <v>26460</v>
          </cell>
          <cell r="G624">
            <v>14560</v>
          </cell>
        </row>
        <row r="625">
          <cell r="C625" t="str">
            <v>广东振华激光科技有限公司</v>
          </cell>
          <cell r="D625" t="str">
            <v>2023DMP大湾区工业博览会</v>
          </cell>
          <cell r="E625">
            <v>13312</v>
          </cell>
          <cell r="F625">
            <v>6656</v>
          </cell>
          <cell r="G625">
            <v>3670</v>
          </cell>
        </row>
        <row r="626">
          <cell r="C626" t="str">
            <v>东莞市宏山自动识别技术有限公司</v>
          </cell>
          <cell r="D626" t="str">
            <v>2023DMP大湾区工业博览会</v>
          </cell>
          <cell r="E626">
            <v>19200</v>
          </cell>
          <cell r="F626">
            <v>9600</v>
          </cell>
          <cell r="G626">
            <v>5280</v>
          </cell>
        </row>
        <row r="627">
          <cell r="C627" t="str">
            <v>东莞市久谐自动化设备有限公司</v>
          </cell>
          <cell r="D627" t="str">
            <v>2023DMP大湾区工业博览会</v>
          </cell>
          <cell r="E627">
            <v>19200</v>
          </cell>
          <cell r="F627">
            <v>9600</v>
          </cell>
          <cell r="G627">
            <v>5280</v>
          </cell>
        </row>
        <row r="628">
          <cell r="C628" t="str">
            <v>东莞市蓝冰环保科技有限公司</v>
          </cell>
          <cell r="D628" t="str">
            <v>2023DMP大湾区工业博览会</v>
          </cell>
          <cell r="E628">
            <v>35438</v>
          </cell>
          <cell r="F628">
            <v>17719</v>
          </cell>
          <cell r="G628">
            <v>9750</v>
          </cell>
        </row>
        <row r="629">
          <cell r="C629" t="str">
            <v>东莞吉鑫五金科技有限公司</v>
          </cell>
          <cell r="D629" t="str">
            <v>2023DMP大湾区工业博览会</v>
          </cell>
          <cell r="E629">
            <v>19375</v>
          </cell>
          <cell r="F629">
            <v>9687.5</v>
          </cell>
          <cell r="G629">
            <v>5330</v>
          </cell>
        </row>
        <row r="630">
          <cell r="C630" t="str">
            <v>东莞市意鸿刀锯有限公司</v>
          </cell>
          <cell r="D630" t="str">
            <v>2023DMP大湾区工业博览会</v>
          </cell>
          <cell r="E630">
            <v>9984</v>
          </cell>
          <cell r="F630">
            <v>4992</v>
          </cell>
          <cell r="G630">
            <v>2750</v>
          </cell>
        </row>
        <row r="631">
          <cell r="C631" t="str">
            <v>东莞市源欣盛节能科技有限公司</v>
          </cell>
          <cell r="D631" t="str">
            <v>2023DMP大湾区工业博览会</v>
          </cell>
          <cell r="E631">
            <v>14850</v>
          </cell>
          <cell r="F631">
            <v>7425</v>
          </cell>
          <cell r="G631">
            <v>4090</v>
          </cell>
        </row>
        <row r="632">
          <cell r="C632" t="str">
            <v>东莞塞纳瑞液压科技有限公司</v>
          </cell>
          <cell r="D632" t="str">
            <v>2023DMP大湾区工业博览会</v>
          </cell>
          <cell r="E632">
            <v>19968</v>
          </cell>
          <cell r="F632">
            <v>9984</v>
          </cell>
          <cell r="G632">
            <v>5500</v>
          </cell>
        </row>
        <row r="633">
          <cell r="C633" t="str">
            <v>东莞市泛亚化工产品有限公司</v>
          </cell>
          <cell r="D633" t="str">
            <v>2023DMP大湾区工业博览会</v>
          </cell>
          <cell r="E633">
            <v>14850</v>
          </cell>
          <cell r="F633">
            <v>7425</v>
          </cell>
          <cell r="G633">
            <v>4090</v>
          </cell>
        </row>
        <row r="634">
          <cell r="C634" t="str">
            <v>东莞市正宸精密机械有限公司</v>
          </cell>
          <cell r="D634" t="str">
            <v>2023DMP大湾区工业博览会</v>
          </cell>
          <cell r="E634">
            <v>34776</v>
          </cell>
          <cell r="F634">
            <v>17388</v>
          </cell>
          <cell r="G634">
            <v>9570</v>
          </cell>
        </row>
        <row r="635">
          <cell r="C635" t="str">
            <v>东莞市莱斯润滑油有限公司</v>
          </cell>
          <cell r="D635" t="str">
            <v>2023DMP大湾区工业博览会</v>
          </cell>
          <cell r="E635">
            <v>28350</v>
          </cell>
          <cell r="F635">
            <v>14175</v>
          </cell>
          <cell r="G635">
            <v>7800</v>
          </cell>
        </row>
        <row r="636">
          <cell r="C636" t="str">
            <v>广东宏博电子机械有限公司</v>
          </cell>
          <cell r="D636" t="str">
            <v>2023DMP大湾区工业博览会</v>
          </cell>
          <cell r="E636">
            <v>49140</v>
          </cell>
          <cell r="F636">
            <v>24570</v>
          </cell>
          <cell r="G636">
            <v>13520</v>
          </cell>
        </row>
        <row r="637">
          <cell r="C637" t="str">
            <v>广东普菱传动有限公司</v>
          </cell>
          <cell r="D637" t="str">
            <v>2023DMP大湾区工业博览会</v>
          </cell>
          <cell r="E637">
            <v>52920</v>
          </cell>
          <cell r="F637">
            <v>26460</v>
          </cell>
          <cell r="G637">
            <v>14560</v>
          </cell>
        </row>
        <row r="638">
          <cell r="C638" t="str">
            <v>东莞市华博塑胶机械有限公司</v>
          </cell>
          <cell r="D638" t="str">
            <v>2023DMP大湾区工业博览会</v>
          </cell>
          <cell r="E638">
            <v>49140</v>
          </cell>
          <cell r="F638">
            <v>24570</v>
          </cell>
          <cell r="G638">
            <v>13520</v>
          </cell>
        </row>
        <row r="639">
          <cell r="C639" t="str">
            <v>东莞市沃迪士精密机械有限公司</v>
          </cell>
          <cell r="D639" t="str">
            <v>2023DMP大湾区工业博览会</v>
          </cell>
          <cell r="E639">
            <v>127890</v>
          </cell>
          <cell r="F639">
            <v>63945</v>
          </cell>
          <cell r="G639">
            <v>35170</v>
          </cell>
        </row>
        <row r="640">
          <cell r="C640" t="str">
            <v>东莞市东之泽智能化设备有限公司</v>
          </cell>
          <cell r="D640" t="str">
            <v>2023DMP大湾区工业博览会</v>
          </cell>
          <cell r="E640">
            <v>19968</v>
          </cell>
          <cell r="F640">
            <v>9984</v>
          </cell>
          <cell r="G640">
            <v>5500</v>
          </cell>
        </row>
        <row r="641">
          <cell r="C641" t="str">
            <v>广东捷宝金属材料有限公司</v>
          </cell>
          <cell r="D641" t="str">
            <v>2023DMP大湾区工业博览会</v>
          </cell>
          <cell r="E641">
            <v>48438</v>
          </cell>
          <cell r="F641">
            <v>24219</v>
          </cell>
          <cell r="G641">
            <v>13330</v>
          </cell>
        </row>
        <row r="642">
          <cell r="C642" t="str">
            <v>东莞市润马智能科技有限公司</v>
          </cell>
          <cell r="D642" t="str">
            <v>2023DMP大湾区工业博览会</v>
          </cell>
          <cell r="E642">
            <v>173250</v>
          </cell>
          <cell r="F642">
            <v>86625</v>
          </cell>
          <cell r="G642">
            <v>47650</v>
          </cell>
        </row>
        <row r="643">
          <cell r="C643" t="str">
            <v>东莞市五兴塑料五金有限公司</v>
          </cell>
          <cell r="D643" t="str">
            <v>2023DMP大湾区工业博览会</v>
          </cell>
          <cell r="E643">
            <v>49140</v>
          </cell>
          <cell r="F643">
            <v>24570</v>
          </cell>
          <cell r="G643">
            <v>13520</v>
          </cell>
        </row>
        <row r="644">
          <cell r="C644" t="str">
            <v>广东一同传动有限公司</v>
          </cell>
          <cell r="D644" t="str">
            <v>2023DMP大湾区工业博览会</v>
          </cell>
          <cell r="E644">
            <v>28350</v>
          </cell>
          <cell r="F644">
            <v>14175</v>
          </cell>
          <cell r="G644">
            <v>7800</v>
          </cell>
        </row>
        <row r="645">
          <cell r="C645" t="str">
            <v>广东中聪智能装备有限公司</v>
          </cell>
          <cell r="D645" t="str">
            <v>2023DMP大湾区工业博览会</v>
          </cell>
          <cell r="E645">
            <v>136620</v>
          </cell>
          <cell r="F645">
            <v>68310</v>
          </cell>
          <cell r="G645">
            <v>37580</v>
          </cell>
        </row>
        <row r="646">
          <cell r="C646" t="str">
            <v>广东伯克希尔科技有限公司</v>
          </cell>
          <cell r="D646" t="str">
            <v>2023DMP大湾区工业博览会</v>
          </cell>
          <cell r="E646">
            <v>36855</v>
          </cell>
          <cell r="F646">
            <v>18427.5</v>
          </cell>
          <cell r="G646">
            <v>10140</v>
          </cell>
        </row>
        <row r="647">
          <cell r="C647" t="str">
            <v>东莞市碧昇新材料有限公司</v>
          </cell>
          <cell r="D647" t="str">
            <v>2023DMP大湾区工业博览会</v>
          </cell>
          <cell r="E647">
            <v>9984</v>
          </cell>
          <cell r="F647">
            <v>4992</v>
          </cell>
          <cell r="G647">
            <v>2750</v>
          </cell>
        </row>
        <row r="648">
          <cell r="C648" t="str">
            <v>东莞市定元实业有限公司</v>
          </cell>
          <cell r="D648" t="str">
            <v>2023DMP大湾区工业博览会</v>
          </cell>
          <cell r="E648">
            <v>19968</v>
          </cell>
          <cell r="F648">
            <v>9984</v>
          </cell>
          <cell r="G648">
            <v>5500</v>
          </cell>
        </row>
        <row r="649">
          <cell r="C649" t="str">
            <v>广东莱盾自动化科技有限公司</v>
          </cell>
          <cell r="D649" t="str">
            <v>2023DMP大湾区工业博览会</v>
          </cell>
          <cell r="E649">
            <v>49140</v>
          </cell>
          <cell r="F649">
            <v>24570</v>
          </cell>
          <cell r="G649">
            <v>13520</v>
          </cell>
        </row>
        <row r="650">
          <cell r="C650" t="str">
            <v>神代精密机械(东莞)有限公司</v>
          </cell>
          <cell r="D650" t="str">
            <v>2023DMP大湾区工业博览会</v>
          </cell>
          <cell r="E650">
            <v>9984</v>
          </cell>
          <cell r="F650">
            <v>4992</v>
          </cell>
          <cell r="G650">
            <v>2750</v>
          </cell>
        </row>
        <row r="651">
          <cell r="C651" t="str">
            <v>东莞市瑞施博格导轨制造有限公司</v>
          </cell>
          <cell r="D651" t="str">
            <v>2023DMP大湾区工业博览会</v>
          </cell>
          <cell r="E651">
            <v>9600</v>
          </cell>
          <cell r="F651">
            <v>4800</v>
          </cell>
          <cell r="G651">
            <v>2640</v>
          </cell>
        </row>
        <row r="652">
          <cell r="C652" t="str">
            <v>东莞市六欣机械有限公司</v>
          </cell>
          <cell r="D652" t="str">
            <v>2023DMP大湾区工业博览会</v>
          </cell>
          <cell r="E652">
            <v>38610</v>
          </cell>
          <cell r="F652">
            <v>19305</v>
          </cell>
          <cell r="G652">
            <v>10620</v>
          </cell>
        </row>
        <row r="653">
          <cell r="C653" t="str">
            <v>东莞市龙辰晖机械设备有限公司</v>
          </cell>
          <cell r="D653" t="str">
            <v>2023DMP大湾区工业博览会</v>
          </cell>
          <cell r="E653">
            <v>173250</v>
          </cell>
          <cell r="F653">
            <v>86625</v>
          </cell>
          <cell r="G653">
            <v>47650</v>
          </cell>
        </row>
        <row r="654">
          <cell r="C654" t="str">
            <v>东莞市绮力机械有限公司</v>
          </cell>
          <cell r="D654" t="str">
            <v>2023DMP大湾区工业博览会</v>
          </cell>
          <cell r="E654">
            <v>91287</v>
          </cell>
          <cell r="F654">
            <v>45643.5</v>
          </cell>
          <cell r="G654">
            <v>25110</v>
          </cell>
        </row>
        <row r="655">
          <cell r="C655" t="str">
            <v>东莞市珍葆电器科技有限公司</v>
          </cell>
          <cell r="D655" t="str">
            <v>2023DMP大湾区工业博览会</v>
          </cell>
          <cell r="E655">
            <v>9600</v>
          </cell>
          <cell r="F655">
            <v>4800</v>
          </cell>
          <cell r="G655">
            <v>2640</v>
          </cell>
        </row>
        <row r="656">
          <cell r="C656" t="str">
            <v>东莞市联顺机械有限公司</v>
          </cell>
          <cell r="D656" t="str">
            <v>2023DMP大湾区工业博览会</v>
          </cell>
          <cell r="E656">
            <v>49140</v>
          </cell>
          <cell r="F656">
            <v>24570</v>
          </cell>
          <cell r="G656">
            <v>13520</v>
          </cell>
        </row>
        <row r="657">
          <cell r="C657" t="str">
            <v>东莞市科思创数控科技有限公司</v>
          </cell>
          <cell r="D657" t="str">
            <v>2023DMP大湾区工业博览会</v>
          </cell>
          <cell r="E657">
            <v>9984</v>
          </cell>
          <cell r="F657">
            <v>4992</v>
          </cell>
          <cell r="G657">
            <v>2750</v>
          </cell>
        </row>
        <row r="658">
          <cell r="C658" t="str">
            <v>东莞科曼尼精密光学测量科技有限公司</v>
          </cell>
          <cell r="D658" t="str">
            <v>2023DMP大湾区工业博览会</v>
          </cell>
          <cell r="E658">
            <v>66150</v>
          </cell>
          <cell r="F658">
            <v>33075</v>
          </cell>
          <cell r="G658">
            <v>18200</v>
          </cell>
        </row>
        <row r="659">
          <cell r="C659" t="str">
            <v>东莞市捷胜五金实业有限公司</v>
          </cell>
          <cell r="D659" t="str">
            <v>2023DMP大湾区工业博览会</v>
          </cell>
          <cell r="E659">
            <v>19968</v>
          </cell>
          <cell r="F659">
            <v>9984</v>
          </cell>
          <cell r="G659">
            <v>5500</v>
          </cell>
        </row>
        <row r="660">
          <cell r="C660" t="str">
            <v>东莞市迅拓自动化科技有限公司</v>
          </cell>
          <cell r="D660" t="str">
            <v>2023DMP大湾区工业博览会</v>
          </cell>
          <cell r="E660">
            <v>48438</v>
          </cell>
          <cell r="F660">
            <v>24219</v>
          </cell>
          <cell r="G660">
            <v>13330</v>
          </cell>
        </row>
        <row r="661">
          <cell r="C661" t="str">
            <v>东莞存源金属材料有限公司</v>
          </cell>
          <cell r="D661" t="str">
            <v>2023DMP大湾区工业博览会</v>
          </cell>
          <cell r="E661">
            <v>38610</v>
          </cell>
          <cell r="F661">
            <v>19305</v>
          </cell>
          <cell r="G661">
            <v>10620</v>
          </cell>
        </row>
        <row r="662">
          <cell r="C662" t="str">
            <v>国谦智能科技(广东)有限公司</v>
          </cell>
          <cell r="D662" t="str">
            <v>2023DMP大湾区工业博览会</v>
          </cell>
          <cell r="E662">
            <v>34776</v>
          </cell>
          <cell r="F662">
            <v>17388</v>
          </cell>
          <cell r="G662">
            <v>9570</v>
          </cell>
        </row>
        <row r="663">
          <cell r="C663" t="str">
            <v>东莞市精力达精密机械有限公司</v>
          </cell>
          <cell r="D663" t="str">
            <v>2023DMP大湾区工业博览会</v>
          </cell>
          <cell r="E663">
            <v>29700</v>
          </cell>
          <cell r="F663">
            <v>14850</v>
          </cell>
          <cell r="G663">
            <v>8170</v>
          </cell>
        </row>
        <row r="664">
          <cell r="C664" t="str">
            <v>广东科曼斯智能科技有限公司</v>
          </cell>
          <cell r="D664" t="str">
            <v>2023DMP大湾区工业博览会</v>
          </cell>
          <cell r="E664">
            <v>48438</v>
          </cell>
          <cell r="F664">
            <v>24219</v>
          </cell>
          <cell r="G664">
            <v>13330</v>
          </cell>
        </row>
        <row r="665">
          <cell r="C665" t="str">
            <v>东莞市彩斯润滑油科技有限公司</v>
          </cell>
          <cell r="D665" t="str">
            <v>2023DMP大湾区工业博览会</v>
          </cell>
          <cell r="E665">
            <v>9984</v>
          </cell>
          <cell r="F665">
            <v>4992</v>
          </cell>
          <cell r="G665">
            <v>2750</v>
          </cell>
        </row>
        <row r="666">
          <cell r="C666" t="str">
            <v>广东汉标智能装备有限公司</v>
          </cell>
          <cell r="D666" t="str">
            <v>2023DMP大湾区工业博览会</v>
          </cell>
          <cell r="E666">
            <v>109620</v>
          </cell>
          <cell r="F666">
            <v>54810</v>
          </cell>
          <cell r="G666">
            <v>30150</v>
          </cell>
        </row>
        <row r="667">
          <cell r="C667" t="str">
            <v>东莞创利达智能装备有限公司</v>
          </cell>
          <cell r="D667" t="str">
            <v>2023DMP大湾区工业博览会</v>
          </cell>
          <cell r="E667">
            <v>146160</v>
          </cell>
          <cell r="F667">
            <v>73080</v>
          </cell>
          <cell r="G667">
            <v>40200</v>
          </cell>
        </row>
        <row r="668">
          <cell r="C668" t="str">
            <v>东莞市海瑞压铸机械有限公司 </v>
          </cell>
          <cell r="D668" t="str">
            <v>2023DMP大湾区工业博览会</v>
          </cell>
          <cell r="E668">
            <v>122958</v>
          </cell>
          <cell r="F668">
            <v>61479</v>
          </cell>
          <cell r="G668">
            <v>33820</v>
          </cell>
        </row>
        <row r="669">
          <cell r="C669" t="str">
            <v>东莞市天目实业有限公司</v>
          </cell>
          <cell r="D669" t="str">
            <v>2023DMP大湾区工业博览会</v>
          </cell>
          <cell r="E669">
            <v>14850</v>
          </cell>
          <cell r="F669">
            <v>7425</v>
          </cell>
          <cell r="G669">
            <v>4090</v>
          </cell>
        </row>
        <row r="670">
          <cell r="C670" t="str">
            <v>东莞市盈满和五金机械有限公司</v>
          </cell>
          <cell r="D670" t="str">
            <v>2023DMP大湾区工业博览会</v>
          </cell>
          <cell r="E670">
            <v>34776</v>
          </cell>
          <cell r="F670">
            <v>17388</v>
          </cell>
          <cell r="G670">
            <v>9570</v>
          </cell>
        </row>
        <row r="671">
          <cell r="C671" t="str">
            <v>东莞曼恩精密工具有限公司</v>
          </cell>
          <cell r="D671" t="str">
            <v>2023DMP大湾区工业博览会</v>
          </cell>
          <cell r="E671">
            <v>9984</v>
          </cell>
          <cell r="F671">
            <v>4992</v>
          </cell>
          <cell r="G671">
            <v>2750</v>
          </cell>
        </row>
        <row r="672">
          <cell r="C672" t="str">
            <v>东莞凯信脚轮有限公司</v>
          </cell>
          <cell r="D672" t="str">
            <v>2023DMP大湾区工业博览会</v>
          </cell>
          <cell r="E672">
            <v>19375</v>
          </cell>
          <cell r="F672">
            <v>9687.5</v>
          </cell>
          <cell r="G672">
            <v>5330</v>
          </cell>
        </row>
        <row r="673">
          <cell r="C673" t="str">
            <v>东莞市夏阳新材料有限公司</v>
          </cell>
          <cell r="D673" t="str">
            <v>2023DMP大湾区工业博览会</v>
          </cell>
          <cell r="E673">
            <v>28350</v>
          </cell>
          <cell r="F673">
            <v>14175</v>
          </cell>
          <cell r="G673">
            <v>7800</v>
          </cell>
        </row>
        <row r="674">
          <cell r="C674" t="str">
            <v>东莞市溢美材料科技有限公司</v>
          </cell>
          <cell r="D674" t="str">
            <v>2023DMP大湾区工业博览会</v>
          </cell>
          <cell r="E674">
            <v>9984</v>
          </cell>
          <cell r="F674">
            <v>4992</v>
          </cell>
          <cell r="G674">
            <v>2750</v>
          </cell>
        </row>
        <row r="675">
          <cell r="C675" t="str">
            <v>福美仕智能科技(东莞)有限公司</v>
          </cell>
          <cell r="D675" t="str">
            <v>2023DMP大湾区工业博览会</v>
          </cell>
          <cell r="E675">
            <v>73710</v>
          </cell>
          <cell r="F675">
            <v>36855</v>
          </cell>
          <cell r="G675">
            <v>20280</v>
          </cell>
        </row>
        <row r="676">
          <cell r="C676" t="str">
            <v>东莞市永力达机械有限公司</v>
          </cell>
          <cell r="D676" t="str">
            <v>2023DMP大湾区工业博览会</v>
          </cell>
          <cell r="E676">
            <v>19968</v>
          </cell>
          <cell r="F676">
            <v>9984</v>
          </cell>
          <cell r="G676">
            <v>5500</v>
          </cell>
        </row>
        <row r="677">
          <cell r="C677" t="str">
            <v>东莞义资机械有限公司</v>
          </cell>
          <cell r="D677" t="str">
            <v>2023DMP大湾区工业博览会</v>
          </cell>
          <cell r="E677">
            <v>109620</v>
          </cell>
          <cell r="F677">
            <v>54810</v>
          </cell>
          <cell r="G677">
            <v>30150</v>
          </cell>
        </row>
        <row r="678">
          <cell r="C678" t="str">
            <v>东莞富强鑫塑胶机械制造有限公司</v>
          </cell>
          <cell r="D678" t="str">
            <v>2023DMP大湾区工业博览会</v>
          </cell>
          <cell r="E678">
            <v>176715</v>
          </cell>
          <cell r="F678">
            <v>88357.5</v>
          </cell>
          <cell r="G678">
            <v>48600</v>
          </cell>
        </row>
        <row r="679">
          <cell r="C679" t="str">
            <v>东莞市京工自动化设备有限公司</v>
          </cell>
          <cell r="D679" t="str">
            <v>2023DMP大湾区工业博览会</v>
          </cell>
          <cell r="E679">
            <v>36855</v>
          </cell>
          <cell r="F679">
            <v>18427.5</v>
          </cell>
          <cell r="G679">
            <v>10140</v>
          </cell>
        </row>
        <row r="680">
          <cell r="C680" t="str">
            <v>东莞市睿鹰五金机械有限公司</v>
          </cell>
          <cell r="D680" t="str">
            <v>2023DMP大湾区工业博览会</v>
          </cell>
          <cell r="E680">
            <v>14850</v>
          </cell>
          <cell r="F680">
            <v>7425</v>
          </cell>
          <cell r="G680">
            <v>4090</v>
          </cell>
        </row>
        <row r="681">
          <cell r="C681" t="str">
            <v>东莞和信通商机械有限公司</v>
          </cell>
          <cell r="D681" t="str">
            <v>2023DMP大湾区工业博览会</v>
          </cell>
          <cell r="E681">
            <v>85050</v>
          </cell>
          <cell r="F681">
            <v>42525</v>
          </cell>
          <cell r="G681">
            <v>23390</v>
          </cell>
        </row>
        <row r="682">
          <cell r="C682" t="str">
            <v>东莞市博思特数控机械有限公司</v>
          </cell>
          <cell r="D682" t="str">
            <v>2023DMP大湾区工业博览会</v>
          </cell>
          <cell r="E682">
            <v>28980</v>
          </cell>
          <cell r="F682">
            <v>14490</v>
          </cell>
          <cell r="G682">
            <v>7970</v>
          </cell>
        </row>
        <row r="683">
          <cell r="C683" t="str">
            <v>东莞市金龙达陶瓷科技有限公司</v>
          </cell>
          <cell r="D683" t="str">
            <v>2023DMP大湾区工业博览会</v>
          </cell>
          <cell r="E683">
            <v>9984</v>
          </cell>
          <cell r="F683">
            <v>4992</v>
          </cell>
          <cell r="G683">
            <v>2750</v>
          </cell>
        </row>
        <row r="684">
          <cell r="C684" t="str">
            <v>东莞市泰尚精密机械有限公司</v>
          </cell>
          <cell r="D684" t="str">
            <v>2023DMP大湾区工业博览会</v>
          </cell>
          <cell r="E684">
            <v>34776</v>
          </cell>
          <cell r="F684">
            <v>17388</v>
          </cell>
          <cell r="G684">
            <v>9570</v>
          </cell>
        </row>
        <row r="685">
          <cell r="C685" t="str">
            <v>广东北田智能科技有限公司</v>
          </cell>
          <cell r="D685" t="str">
            <v>2023DMP大湾区工业博览会</v>
          </cell>
          <cell r="E685">
            <v>73710</v>
          </cell>
          <cell r="F685">
            <v>36855</v>
          </cell>
          <cell r="G685">
            <v>20280</v>
          </cell>
        </row>
        <row r="686">
          <cell r="C686" t="str">
            <v>东莞市夏鼎精密模具有限公司</v>
          </cell>
          <cell r="D686" t="str">
            <v>2023DMP大湾区工业博览会</v>
          </cell>
          <cell r="E686">
            <v>9984</v>
          </cell>
          <cell r="F686">
            <v>4992</v>
          </cell>
          <cell r="G686">
            <v>2750</v>
          </cell>
        </row>
        <row r="687">
          <cell r="C687" t="str">
            <v>东莞市索克热流道科技有限公司</v>
          </cell>
          <cell r="D687" t="str">
            <v>2023DMP大湾区工业博览会</v>
          </cell>
          <cell r="E687">
            <v>52920</v>
          </cell>
          <cell r="F687">
            <v>26460</v>
          </cell>
          <cell r="G687">
            <v>14560</v>
          </cell>
        </row>
        <row r="688">
          <cell r="C688" t="str">
            <v>广东百纳智能科技有限公司</v>
          </cell>
          <cell r="D688" t="str">
            <v>2023DMP大湾区工业博览会</v>
          </cell>
          <cell r="E688">
            <v>38640</v>
          </cell>
          <cell r="F688">
            <v>19320</v>
          </cell>
          <cell r="G688">
            <v>10630</v>
          </cell>
        </row>
        <row r="689">
          <cell r="C689" t="str">
            <v>东莞安达电机有限公司</v>
          </cell>
          <cell r="D689" t="str">
            <v>2023DMP大湾区工业博览会</v>
          </cell>
          <cell r="E689">
            <v>19968</v>
          </cell>
          <cell r="F689">
            <v>9984</v>
          </cell>
          <cell r="G689">
            <v>5500</v>
          </cell>
        </row>
        <row r="690">
          <cell r="C690" t="str">
            <v>广东恒星机器人科技有限公司</v>
          </cell>
          <cell r="D690" t="str">
            <v>2023DMP大湾区工业博览会</v>
          </cell>
          <cell r="E690">
            <v>124200</v>
          </cell>
          <cell r="F690">
            <v>62100</v>
          </cell>
          <cell r="G690">
            <v>34160</v>
          </cell>
        </row>
        <row r="691">
          <cell r="C691" t="str">
            <v>和沐智慧数据科技(广东)有限公司</v>
          </cell>
          <cell r="D691" t="str">
            <v>2023DMP大湾区工业博览会</v>
          </cell>
          <cell r="E691">
            <v>62597</v>
          </cell>
          <cell r="F691">
            <v>31298.5</v>
          </cell>
          <cell r="G691">
            <v>17220</v>
          </cell>
        </row>
        <row r="692">
          <cell r="C692" t="str">
            <v>东莞市越都模具五金有限公司</v>
          </cell>
          <cell r="D692" t="str">
            <v>2023DMP大湾区工业博览会</v>
          </cell>
          <cell r="E692">
            <v>23800</v>
          </cell>
          <cell r="F692">
            <v>11900</v>
          </cell>
          <cell r="G692">
            <v>6550</v>
          </cell>
        </row>
        <row r="693">
          <cell r="C693" t="str">
            <v>一胜百模具(东莞)有限公司</v>
          </cell>
          <cell r="D693" t="str">
            <v>2023DMP大湾区工业博览会</v>
          </cell>
          <cell r="E693">
            <v>87696</v>
          </cell>
          <cell r="F693">
            <v>43848</v>
          </cell>
          <cell r="G693">
            <v>24120</v>
          </cell>
        </row>
        <row r="694">
          <cell r="C694" t="str">
            <v>东莞市百通精密模具制造有限公司</v>
          </cell>
          <cell r="D694" t="str">
            <v>2023DMP大湾区工业博览会</v>
          </cell>
          <cell r="E694">
            <v>44712</v>
          </cell>
          <cell r="F694">
            <v>22356</v>
          </cell>
          <cell r="G694">
            <v>12300</v>
          </cell>
        </row>
        <row r="695">
          <cell r="C695" t="str">
            <v>东莞市山克斯智能科技有限公司</v>
          </cell>
          <cell r="D695" t="str">
            <v>2023DMP大湾区工业博览会</v>
          </cell>
          <cell r="E695">
            <v>124200</v>
          </cell>
          <cell r="F695">
            <v>62100</v>
          </cell>
          <cell r="G695">
            <v>34160</v>
          </cell>
        </row>
        <row r="696">
          <cell r="C696" t="str">
            <v>东莞市天罡仪器设备有限公司</v>
          </cell>
          <cell r="D696" t="str">
            <v>2023DMP大湾区工业博览会</v>
          </cell>
          <cell r="E696">
            <v>131544</v>
          </cell>
          <cell r="F696">
            <v>65772</v>
          </cell>
          <cell r="G696">
            <v>36180</v>
          </cell>
        </row>
        <row r="697">
          <cell r="C697" t="str">
            <v>东莞市锐风机械有限公司</v>
          </cell>
          <cell r="D697" t="str">
            <v>2023DMP大湾区工业博览会</v>
          </cell>
          <cell r="E697">
            <v>86443</v>
          </cell>
          <cell r="F697">
            <v>43221.5</v>
          </cell>
          <cell r="G697">
            <v>23780</v>
          </cell>
        </row>
        <row r="698">
          <cell r="C698" t="str">
            <v>东莞市特略精密数控机床有限公司</v>
          </cell>
          <cell r="D698" t="str">
            <v>2023DMP大湾区工业博览会</v>
          </cell>
          <cell r="E698">
            <v>164430</v>
          </cell>
          <cell r="F698">
            <v>82215</v>
          </cell>
          <cell r="G698">
            <v>45220</v>
          </cell>
        </row>
        <row r="699">
          <cell r="C699" t="str">
            <v>东莞市海裕精密机械有限公司</v>
          </cell>
          <cell r="D699" t="str">
            <v>2023DMP大湾区工业博览会</v>
          </cell>
          <cell r="E699">
            <v>19200</v>
          </cell>
          <cell r="F699">
            <v>9600</v>
          </cell>
          <cell r="G699">
            <v>5280</v>
          </cell>
        </row>
        <row r="700">
          <cell r="C700" t="str">
            <v>东莞市卓辉机械设备科技有限公司</v>
          </cell>
          <cell r="D700" t="str">
            <v>2023DMP大湾区工业博览会</v>
          </cell>
          <cell r="E700">
            <v>28350</v>
          </cell>
          <cell r="F700">
            <v>14175</v>
          </cell>
          <cell r="G700">
            <v>7800</v>
          </cell>
        </row>
        <row r="701">
          <cell r="C701" t="str">
            <v>东莞市天测光学设备有限公司</v>
          </cell>
          <cell r="D701" t="str">
            <v>2023DMP大湾区工业博览会</v>
          </cell>
          <cell r="E701">
            <v>49140</v>
          </cell>
          <cell r="F701">
            <v>24570</v>
          </cell>
          <cell r="G701">
            <v>13520</v>
          </cell>
        </row>
        <row r="702">
          <cell r="C702" t="str">
            <v>东莞九力传动科技有限公司</v>
          </cell>
          <cell r="D702" t="str">
            <v>2023DMP大湾区工业博览会</v>
          </cell>
          <cell r="E702">
            <v>19375</v>
          </cell>
          <cell r="F702">
            <v>9687.5</v>
          </cell>
          <cell r="G702">
            <v>5330</v>
          </cell>
        </row>
        <row r="703">
          <cell r="C703" t="str">
            <v>东莞凌纳机械有限公司</v>
          </cell>
          <cell r="D703" t="str">
            <v>2023DMP大湾区工业博览会</v>
          </cell>
          <cell r="E703">
            <v>29700</v>
          </cell>
          <cell r="F703">
            <v>14850</v>
          </cell>
          <cell r="G703">
            <v>8170</v>
          </cell>
        </row>
        <row r="704">
          <cell r="C704" t="str">
            <v>东莞市正一金属制品有限公司</v>
          </cell>
          <cell r="D704" t="str">
            <v>2023DMP大湾区工业博览会</v>
          </cell>
          <cell r="E704">
            <v>87696</v>
          </cell>
          <cell r="F704">
            <v>43848</v>
          </cell>
          <cell r="G704">
            <v>24120</v>
          </cell>
        </row>
        <row r="705">
          <cell r="C705" t="str">
            <v>东莞市绿源电气科技有限公司</v>
          </cell>
          <cell r="D705" t="str">
            <v>2023DMP大湾区工业博览会</v>
          </cell>
          <cell r="E705">
            <v>19200</v>
          </cell>
          <cell r="F705">
            <v>9600</v>
          </cell>
          <cell r="G705">
            <v>5280</v>
          </cell>
        </row>
        <row r="706">
          <cell r="C706" t="str">
            <v>东莞市瀚乔机械有限公司</v>
          </cell>
          <cell r="D706" t="str">
            <v>2023DMP大湾区工业博览会</v>
          </cell>
          <cell r="E706">
            <v>109620</v>
          </cell>
          <cell r="F706">
            <v>54810</v>
          </cell>
          <cell r="G706">
            <v>30150</v>
          </cell>
        </row>
        <row r="707">
          <cell r="C707" t="str">
            <v>安美科技股份有限公司</v>
          </cell>
          <cell r="D707" t="str">
            <v>2023DMP大湾区工业博览会</v>
          </cell>
          <cell r="E707">
            <v>109620</v>
          </cell>
          <cell r="F707">
            <v>54810</v>
          </cell>
          <cell r="G707">
            <v>30150</v>
          </cell>
        </row>
        <row r="708">
          <cell r="C708" t="str">
            <v>东莞市山玛金属工具有限公司</v>
          </cell>
          <cell r="D708" t="str">
            <v>2023DMP大湾区工业博览会</v>
          </cell>
          <cell r="E708">
            <v>19968</v>
          </cell>
          <cell r="F708">
            <v>9984</v>
          </cell>
          <cell r="G708">
            <v>5500</v>
          </cell>
        </row>
        <row r="709">
          <cell r="C709" t="str">
            <v>东莞展拓电热器材有限公司</v>
          </cell>
          <cell r="D709" t="str">
            <v>2023DMP大湾区工业博览会</v>
          </cell>
          <cell r="E709">
            <v>19375</v>
          </cell>
          <cell r="F709">
            <v>9687.5</v>
          </cell>
          <cell r="G709">
            <v>5330</v>
          </cell>
        </row>
        <row r="710">
          <cell r="C710" t="str">
            <v>东莞市森川机械工具有限公司</v>
          </cell>
          <cell r="D710" t="str">
            <v>2023DMP大湾区工业博览会</v>
          </cell>
          <cell r="E710">
            <v>49140</v>
          </cell>
          <cell r="F710">
            <v>24570</v>
          </cell>
          <cell r="G710">
            <v>13520</v>
          </cell>
        </row>
        <row r="711">
          <cell r="C711" t="str">
            <v>东莞市科隆实业有限公司</v>
          </cell>
          <cell r="D711" t="str">
            <v>2023DMP大湾区工业博览会</v>
          </cell>
          <cell r="E711">
            <v>40716</v>
          </cell>
          <cell r="F711">
            <v>20358</v>
          </cell>
          <cell r="G711">
            <v>11200</v>
          </cell>
        </row>
        <row r="712">
          <cell r="C712" t="str">
            <v>东莞市申马传动五金配件有限公司</v>
          </cell>
          <cell r="D712" t="str">
            <v>2023DMP大湾区工业博览会</v>
          </cell>
          <cell r="E712">
            <v>34776</v>
          </cell>
          <cell r="F712">
            <v>17388</v>
          </cell>
          <cell r="G712">
            <v>9570</v>
          </cell>
        </row>
        <row r="713">
          <cell r="C713" t="str">
            <v>东莞市龙丰电气工程有限公司</v>
          </cell>
          <cell r="D713" t="str">
            <v>2023DMP大湾区工业博览会</v>
          </cell>
          <cell r="E713">
            <v>9984</v>
          </cell>
          <cell r="F713">
            <v>4992</v>
          </cell>
          <cell r="G713">
            <v>2750</v>
          </cell>
        </row>
        <row r="714">
          <cell r="C714" t="str">
            <v>金标防护技术(东莞)有限公司</v>
          </cell>
          <cell r="D714" t="str">
            <v>2023DMP大湾区工业博览会</v>
          </cell>
          <cell r="E714">
            <v>9984</v>
          </cell>
          <cell r="F714">
            <v>4992</v>
          </cell>
          <cell r="G714">
            <v>2750</v>
          </cell>
        </row>
        <row r="715">
          <cell r="C715" t="str">
            <v>东莞市坚泰模具科技有限公司</v>
          </cell>
          <cell r="D715" t="str">
            <v>2023DMP大湾区工业博览会</v>
          </cell>
          <cell r="E715">
            <v>9984</v>
          </cell>
          <cell r="F715">
            <v>4992</v>
          </cell>
          <cell r="G715">
            <v>2750</v>
          </cell>
        </row>
        <row r="716">
          <cell r="C716" t="str">
            <v>东莞市乔扬数控设备有限公司</v>
          </cell>
          <cell r="D716" t="str">
            <v>2023DMP大湾区工业博览会</v>
          </cell>
          <cell r="E716">
            <v>117369</v>
          </cell>
          <cell r="F716">
            <v>58684.5</v>
          </cell>
          <cell r="G716">
            <v>32280</v>
          </cell>
        </row>
        <row r="717">
          <cell r="C717" t="str">
            <v>广东豪辉科技股份有限公司</v>
          </cell>
          <cell r="D717" t="str">
            <v>2023DMP大湾区工业博览会</v>
          </cell>
          <cell r="E717">
            <v>72036</v>
          </cell>
          <cell r="F717">
            <v>36018</v>
          </cell>
          <cell r="G717">
            <v>19810</v>
          </cell>
        </row>
        <row r="718">
          <cell r="C718" t="str">
            <v>东莞市富磁机械制造有限公司</v>
          </cell>
          <cell r="D718" t="str">
            <v>2023DMP大湾区工业博览会</v>
          </cell>
          <cell r="E718">
            <v>19200</v>
          </cell>
          <cell r="F718">
            <v>9600</v>
          </cell>
          <cell r="G718">
            <v>5280</v>
          </cell>
        </row>
        <row r="719">
          <cell r="C719" t="str">
            <v>瑞钢精密模具技术(广东)有限公司</v>
          </cell>
          <cell r="D719" t="str">
            <v>2023DMP大湾区工业博览会</v>
          </cell>
          <cell r="E719">
            <v>68040</v>
          </cell>
          <cell r="F719">
            <v>34020</v>
          </cell>
          <cell r="G719">
            <v>18720</v>
          </cell>
        </row>
        <row r="720">
          <cell r="C720" t="str">
            <v>东莞市丰收实业有限公司</v>
          </cell>
          <cell r="D720" t="str">
            <v>2023DMP大湾区工业博览会</v>
          </cell>
          <cell r="E720">
            <v>29700</v>
          </cell>
          <cell r="F720">
            <v>14850</v>
          </cell>
          <cell r="G720">
            <v>8170</v>
          </cell>
        </row>
        <row r="721">
          <cell r="C721" t="str">
            <v>东莞市卡福自动化科技有限公司</v>
          </cell>
          <cell r="D721" t="str">
            <v>2023DMP大湾区工业博览会</v>
          </cell>
          <cell r="E721">
            <v>19968</v>
          </cell>
          <cell r="F721">
            <v>9984</v>
          </cell>
          <cell r="G721">
            <v>5500</v>
          </cell>
        </row>
        <row r="722">
          <cell r="C722" t="str">
            <v>普威特涂层(东莞)有限公司</v>
          </cell>
          <cell r="D722" t="str">
            <v>2023DMP大湾区工业博览会</v>
          </cell>
          <cell r="E722">
            <v>28350</v>
          </cell>
          <cell r="F722">
            <v>14175</v>
          </cell>
          <cell r="G722">
            <v>7800</v>
          </cell>
        </row>
        <row r="723">
          <cell r="C723" t="str">
            <v>东莞市韩台传动机械有限公司</v>
          </cell>
          <cell r="D723" t="str">
            <v>2023DMP大湾区工业博览会</v>
          </cell>
          <cell r="E723">
            <v>68040</v>
          </cell>
          <cell r="F723">
            <v>34020</v>
          </cell>
          <cell r="G723">
            <v>18720</v>
          </cell>
        </row>
        <row r="724">
          <cell r="C724" t="str">
            <v>东莞市震霖实业有限公司</v>
          </cell>
          <cell r="D724" t="str">
            <v>2023DMP大湾区工业博览会</v>
          </cell>
          <cell r="E724">
            <v>9984</v>
          </cell>
          <cell r="F724">
            <v>4992</v>
          </cell>
          <cell r="G724">
            <v>2750</v>
          </cell>
        </row>
        <row r="725">
          <cell r="C725" t="str">
            <v>东莞市乐人谷茶文化博物馆</v>
          </cell>
          <cell r="D725" t="str">
            <v>中国（东莞）茶产业博览会暨东莞藏茶文化节</v>
          </cell>
          <cell r="E725">
            <v>74970</v>
          </cell>
          <cell r="F725">
            <v>37485</v>
          </cell>
          <cell r="G725">
            <v>19790</v>
          </cell>
        </row>
        <row r="726">
          <cell r="C726" t="str">
            <v>东莞市昌业茶叶有限公司</v>
          </cell>
          <cell r="D726" t="str">
            <v>中国（东莞）茶产业博览会暨东莞藏茶文化节</v>
          </cell>
          <cell r="E726">
            <v>19530</v>
          </cell>
          <cell r="F726">
            <v>9765</v>
          </cell>
          <cell r="G726">
            <v>5380</v>
          </cell>
        </row>
        <row r="727">
          <cell r="C727" t="str">
            <v>东莞晶桦沉香科技有限公司</v>
          </cell>
          <cell r="D727" t="str">
            <v>中国（东莞）茶产业博览会暨东莞藏茶文化节</v>
          </cell>
          <cell r="E727">
            <v>12600</v>
          </cell>
          <cell r="F727">
            <v>6300</v>
          </cell>
          <cell r="G727">
            <v>3470</v>
          </cell>
        </row>
        <row r="728">
          <cell r="C728" t="str">
            <v>东莞市馨安沉香香业有限公司</v>
          </cell>
          <cell r="D728" t="str">
            <v>中国（东莞）茶产业博览会暨东莞藏茶文化节</v>
          </cell>
          <cell r="E728">
            <v>6930</v>
          </cell>
          <cell r="F728">
            <v>3465</v>
          </cell>
          <cell r="G728">
            <v>1910</v>
          </cell>
        </row>
        <row r="729">
          <cell r="C729" t="str">
            <v>东莞市健普茶叶有限公司</v>
          </cell>
          <cell r="D729" t="str">
            <v>中国（东莞）茶产业博览会暨东莞藏茶文化节</v>
          </cell>
          <cell r="E729">
            <v>13860</v>
          </cell>
          <cell r="F729">
            <v>6930</v>
          </cell>
          <cell r="G729">
            <v>3820</v>
          </cell>
        </row>
        <row r="730">
          <cell r="C730" t="str">
            <v>东莞市藏家茶业有限公司</v>
          </cell>
          <cell r="D730" t="str">
            <v>中国（东莞）茶产业博览会暨东莞藏茶文化节</v>
          </cell>
          <cell r="E730">
            <v>101745</v>
          </cell>
          <cell r="F730">
            <v>50872.5</v>
          </cell>
          <cell r="G730">
            <v>27980</v>
          </cell>
        </row>
        <row r="731">
          <cell r="C731" t="str">
            <v>广东吉幸茶叶有限公司</v>
          </cell>
          <cell r="D731" t="str">
            <v>中国（东莞）茶产业博览会暨东莞藏茶文化节</v>
          </cell>
          <cell r="E731">
            <v>34020</v>
          </cell>
          <cell r="F731">
            <v>17010</v>
          </cell>
          <cell r="G731">
            <v>8820</v>
          </cell>
        </row>
        <row r="732">
          <cell r="C732" t="str">
            <v>广东千福茶业有限公司</v>
          </cell>
          <cell r="D732" t="str">
            <v>中国（东莞）茶产业博览会暨东莞藏茶文化节</v>
          </cell>
          <cell r="E732">
            <v>124740</v>
          </cell>
          <cell r="F732">
            <v>62370</v>
          </cell>
          <cell r="G732">
            <v>34310</v>
          </cell>
        </row>
        <row r="733">
          <cell r="C733" t="str">
            <v>广东陈升投资有限公司</v>
          </cell>
          <cell r="D733" t="str">
            <v>中国（东莞）茶产业博览会暨东莞藏茶文化节</v>
          </cell>
          <cell r="E733">
            <v>105210</v>
          </cell>
          <cell r="F733">
            <v>52605</v>
          </cell>
          <cell r="G733">
            <v>28940</v>
          </cell>
        </row>
        <row r="734">
          <cell r="C734" t="str">
            <v>东莞市临仓茶叶有限公司</v>
          </cell>
          <cell r="D734" t="str">
            <v>中国（东莞）茶产业博览会暨东莞藏茶文化节</v>
          </cell>
          <cell r="E734">
            <v>22680</v>
          </cell>
          <cell r="F734">
            <v>11340</v>
          </cell>
          <cell r="G734">
            <v>5880</v>
          </cell>
        </row>
        <row r="735">
          <cell r="C735" t="str">
            <v>东莞市会和堂陈皮文化推广有限公司</v>
          </cell>
          <cell r="D735" t="str">
            <v>中国（东莞）茶产业博览会暨东莞藏茶文化节</v>
          </cell>
          <cell r="E735">
            <v>34020</v>
          </cell>
          <cell r="F735">
            <v>17010</v>
          </cell>
          <cell r="G735">
            <v>8820</v>
          </cell>
        </row>
        <row r="736">
          <cell r="C736" t="str">
            <v>东莞市山海川仓储管理有限公司</v>
          </cell>
          <cell r="D736" t="str">
            <v>中国（东莞）茶产业博览会暨东莞藏茶文化节</v>
          </cell>
          <cell r="E736">
            <v>75600</v>
          </cell>
          <cell r="F736">
            <v>37800</v>
          </cell>
          <cell r="G736">
            <v>20130</v>
          </cell>
        </row>
        <row r="737">
          <cell r="C737" t="str">
            <v>东莞市丰态农副产品有限公司</v>
          </cell>
          <cell r="D737" t="str">
            <v>中国（东莞）茶产业博览会暨东莞藏茶文化节</v>
          </cell>
          <cell r="E737">
            <v>181440</v>
          </cell>
          <cell r="F737">
            <v>90720</v>
          </cell>
          <cell r="G737">
            <v>49900</v>
          </cell>
        </row>
        <row r="738">
          <cell r="C738" t="str">
            <v>东莞市竹山园茶业有限公司</v>
          </cell>
          <cell r="D738" t="str">
            <v>中国（东莞）茶产业博览会暨东莞藏茶文化节</v>
          </cell>
          <cell r="E738">
            <v>12600</v>
          </cell>
          <cell r="F738">
            <v>6300</v>
          </cell>
          <cell r="G738">
            <v>3470</v>
          </cell>
        </row>
        <row r="739">
          <cell r="C739" t="str">
            <v>东莞市日坊贸易有限公司</v>
          </cell>
          <cell r="D739" t="str">
            <v>中国（东莞）茶产业博览会暨东莞藏茶文化节</v>
          </cell>
          <cell r="E739">
            <v>22680</v>
          </cell>
          <cell r="F739">
            <v>11340</v>
          </cell>
          <cell r="G739">
            <v>5880</v>
          </cell>
        </row>
        <row r="740">
          <cell r="C740" t="str">
            <v>东莞市詹森褚斯贸易有限公司</v>
          </cell>
          <cell r="D740" t="str">
            <v>中国（东莞）茶产业博览会暨东莞藏茶文化节</v>
          </cell>
          <cell r="E740">
            <v>101745</v>
          </cell>
          <cell r="F740">
            <v>50872.5</v>
          </cell>
          <cell r="G740">
            <v>27980</v>
          </cell>
        </row>
        <row r="741">
          <cell r="C741" t="str">
            <v>东莞市筋纹贸易有限公司</v>
          </cell>
          <cell r="D741" t="str">
            <v>中国（东莞）茶产业博览会暨东莞藏茶文化节</v>
          </cell>
          <cell r="E741">
            <v>11340</v>
          </cell>
          <cell r="F741">
            <v>5670</v>
          </cell>
          <cell r="G741">
            <v>2940</v>
          </cell>
        </row>
        <row r="742">
          <cell r="C742" t="str">
            <v>东莞众茶国际数字科技有限公司</v>
          </cell>
          <cell r="D742" t="str">
            <v>中国（东莞）茶产业博览会暨东莞藏茶文化节</v>
          </cell>
          <cell r="E742">
            <v>12600</v>
          </cell>
          <cell r="F742">
            <v>6300</v>
          </cell>
          <cell r="G742">
            <v>3470</v>
          </cell>
        </row>
        <row r="743">
          <cell r="C743" t="str">
            <v>东莞市御朝茶业有限公司</v>
          </cell>
          <cell r="D743" t="str">
            <v>中国（东莞）茶产业博览会暨东莞藏茶文化节</v>
          </cell>
          <cell r="E743">
            <v>68040</v>
          </cell>
          <cell r="F743">
            <v>34020</v>
          </cell>
          <cell r="G743">
            <v>17630</v>
          </cell>
        </row>
        <row r="744">
          <cell r="C744" t="str">
            <v>东莞市馨安沉香香业有限公司</v>
          </cell>
          <cell r="D744" t="str">
            <v>中国（东莞）国际沉香文化产业博览会</v>
          </cell>
          <cell r="E744">
            <v>8600</v>
          </cell>
          <cell r="F744">
            <v>4300</v>
          </cell>
          <cell r="G744">
            <v>1430</v>
          </cell>
        </row>
        <row r="745">
          <cell r="C745" t="str">
            <v>东莞市慧香沉香文化有限公司</v>
          </cell>
          <cell r="D745" t="str">
            <v>中国（东莞）国际沉香文化产业博览会</v>
          </cell>
          <cell r="E745">
            <v>7400</v>
          </cell>
          <cell r="F745">
            <v>3700</v>
          </cell>
          <cell r="G745">
            <v>770</v>
          </cell>
        </row>
        <row r="746">
          <cell r="C746" t="str">
            <v>广东玖隆祥科技有限公司</v>
          </cell>
          <cell r="D746" t="str">
            <v>中国（东莞）国际沉香文化产业博览会</v>
          </cell>
          <cell r="E746">
            <v>4200</v>
          </cell>
          <cell r="F746">
            <v>2100</v>
          </cell>
          <cell r="G746">
            <v>660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758"/>
  <sheetViews>
    <sheetView tabSelected="1" zoomScale="80" zoomScaleNormal="80" workbookViewId="0">
      <selection activeCell="E15" sqref="E15"/>
    </sheetView>
  </sheetViews>
  <sheetFormatPr defaultColWidth="9" defaultRowHeight="14.25"/>
  <cols>
    <col min="1" max="2" width="9" style="47"/>
    <col min="3" max="3" width="21.625" style="47" customWidth="true"/>
    <col min="4" max="4" width="34.5" style="47" customWidth="true"/>
    <col min="5" max="5" width="15.875" style="47" customWidth="true"/>
    <col min="6" max="10" width="9" style="47"/>
    <col min="11" max="11" width="11.75" style="47" customWidth="true"/>
    <col min="12" max="12" width="9" style="47"/>
    <col min="13" max="13" width="13.625" style="47" customWidth="true"/>
    <col min="14" max="14" width="16.125" style="47" customWidth="true"/>
    <col min="15" max="15" width="25.25" style="47" customWidth="true"/>
    <col min="16" max="16384" width="9" style="47"/>
  </cols>
  <sheetData>
    <row r="1" spans="1:15">
      <c r="A1" s="48"/>
      <c r="B1" s="48"/>
      <c r="C1" s="49"/>
      <c r="D1" s="48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ht="25.5" spans="1:1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ht="25.5" spans="1:15">
      <c r="A3" s="51"/>
      <c r="B3" s="51"/>
      <c r="C3" s="51"/>
      <c r="D3" s="51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>
      <c r="A4" s="52" t="s">
        <v>1</v>
      </c>
      <c r="B4" s="52" t="s">
        <v>2</v>
      </c>
      <c r="C4" s="52" t="s">
        <v>3</v>
      </c>
      <c r="D4" s="52" t="s">
        <v>4</v>
      </c>
      <c r="E4" s="52" t="s">
        <v>5</v>
      </c>
      <c r="F4" s="52" t="s">
        <v>6</v>
      </c>
      <c r="G4" s="59" t="s">
        <v>7</v>
      </c>
      <c r="H4" s="60" t="s">
        <v>8</v>
      </c>
      <c r="I4" s="64" t="s">
        <v>9</v>
      </c>
      <c r="J4" s="60" t="s">
        <v>10</v>
      </c>
      <c r="K4" s="65" t="s">
        <v>11</v>
      </c>
      <c r="L4" s="66"/>
      <c r="M4" s="66"/>
      <c r="N4" s="66"/>
      <c r="O4" s="52" t="s">
        <v>12</v>
      </c>
    </row>
    <row r="5" ht="85.5" spans="1:15">
      <c r="A5" s="52"/>
      <c r="B5" s="52"/>
      <c r="C5" s="52"/>
      <c r="D5" s="52"/>
      <c r="E5" s="52"/>
      <c r="F5" s="52"/>
      <c r="G5" s="59"/>
      <c r="H5" s="61"/>
      <c r="I5" s="67"/>
      <c r="J5" s="61"/>
      <c r="K5" s="68" t="s">
        <v>13</v>
      </c>
      <c r="L5" s="52" t="s">
        <v>14</v>
      </c>
      <c r="M5" s="52" t="s">
        <v>15</v>
      </c>
      <c r="N5" s="59" t="s">
        <v>16</v>
      </c>
      <c r="O5" s="52"/>
    </row>
    <row r="6" ht="27" spans="1:15">
      <c r="A6" s="53">
        <f t="shared" ref="A6:A69" si="0">ROW()-5</f>
        <v>1</v>
      </c>
      <c r="B6" s="48" t="s">
        <v>17</v>
      </c>
      <c r="C6" s="54" t="s">
        <v>18</v>
      </c>
      <c r="D6" s="54" t="s">
        <v>19</v>
      </c>
      <c r="E6" s="54" t="s">
        <v>20</v>
      </c>
      <c r="F6" s="54" t="s">
        <v>21</v>
      </c>
      <c r="G6" s="62">
        <v>12000</v>
      </c>
      <c r="H6" s="62">
        <f t="shared" ref="H6:H10" si="1">I6/9</f>
        <v>4</v>
      </c>
      <c r="I6" s="62">
        <v>36</v>
      </c>
      <c r="J6" s="62">
        <v>29160</v>
      </c>
      <c r="K6" s="69" t="s">
        <v>22</v>
      </c>
      <c r="L6" s="62" t="s">
        <v>23</v>
      </c>
      <c r="M6" s="62">
        <f t="shared" ref="M6:M69" si="2">J6/2</f>
        <v>14580</v>
      </c>
      <c r="N6" s="62">
        <v>8020</v>
      </c>
      <c r="O6" s="71"/>
    </row>
    <row r="7" ht="40.5" spans="1:15">
      <c r="A7" s="53">
        <f t="shared" si="0"/>
        <v>2</v>
      </c>
      <c r="B7" s="53" t="s">
        <v>24</v>
      </c>
      <c r="C7" s="54" t="s">
        <v>25</v>
      </c>
      <c r="D7" s="54" t="s">
        <v>19</v>
      </c>
      <c r="E7" s="54" t="s">
        <v>20</v>
      </c>
      <c r="F7" s="54" t="s">
        <v>21</v>
      </c>
      <c r="G7" s="62">
        <v>3000</v>
      </c>
      <c r="H7" s="62">
        <f t="shared" si="1"/>
        <v>1</v>
      </c>
      <c r="I7" s="62">
        <v>9</v>
      </c>
      <c r="J7" s="62">
        <v>7920</v>
      </c>
      <c r="K7" s="69" t="s">
        <v>22</v>
      </c>
      <c r="L7" s="62" t="s">
        <v>23</v>
      </c>
      <c r="M7" s="62">
        <f t="shared" si="2"/>
        <v>3960</v>
      </c>
      <c r="N7" s="62">
        <v>2180</v>
      </c>
      <c r="O7" s="72"/>
    </row>
    <row r="8" ht="27" spans="1:15">
      <c r="A8" s="53">
        <f t="shared" si="0"/>
        <v>3</v>
      </c>
      <c r="B8" s="53" t="s">
        <v>26</v>
      </c>
      <c r="C8" s="54" t="s">
        <v>27</v>
      </c>
      <c r="D8" s="54" t="s">
        <v>19</v>
      </c>
      <c r="E8" s="54" t="s">
        <v>20</v>
      </c>
      <c r="F8" s="54" t="s">
        <v>21</v>
      </c>
      <c r="G8" s="62">
        <v>3000</v>
      </c>
      <c r="H8" s="62">
        <f t="shared" si="1"/>
        <v>1</v>
      </c>
      <c r="I8" s="62">
        <v>9</v>
      </c>
      <c r="J8" s="62">
        <v>8200</v>
      </c>
      <c r="K8" s="69" t="s">
        <v>22</v>
      </c>
      <c r="L8" s="62" t="s">
        <v>23</v>
      </c>
      <c r="M8" s="62">
        <f t="shared" si="2"/>
        <v>4100</v>
      </c>
      <c r="N8" s="62">
        <v>2260</v>
      </c>
      <c r="O8" s="72"/>
    </row>
    <row r="9" ht="27" spans="1:15">
      <c r="A9" s="53">
        <f t="shared" si="0"/>
        <v>4</v>
      </c>
      <c r="B9" s="53" t="s">
        <v>28</v>
      </c>
      <c r="C9" s="54" t="s">
        <v>29</v>
      </c>
      <c r="D9" s="54" t="s">
        <v>19</v>
      </c>
      <c r="E9" s="54" t="s">
        <v>20</v>
      </c>
      <c r="F9" s="54" t="s">
        <v>21</v>
      </c>
      <c r="G9" s="62">
        <v>24000</v>
      </c>
      <c r="H9" s="62">
        <f t="shared" si="1"/>
        <v>8</v>
      </c>
      <c r="I9" s="62">
        <v>72</v>
      </c>
      <c r="J9" s="62">
        <v>58320</v>
      </c>
      <c r="K9" s="69" t="s">
        <v>22</v>
      </c>
      <c r="L9" s="62" t="s">
        <v>23</v>
      </c>
      <c r="M9" s="62">
        <f t="shared" si="2"/>
        <v>29160</v>
      </c>
      <c r="N9" s="62">
        <v>16040</v>
      </c>
      <c r="O9" s="72"/>
    </row>
    <row r="10" ht="27" spans="1:15">
      <c r="A10" s="53">
        <f t="shared" si="0"/>
        <v>5</v>
      </c>
      <c r="B10" s="53" t="s">
        <v>30</v>
      </c>
      <c r="C10" s="54" t="s">
        <v>31</v>
      </c>
      <c r="D10" s="54" t="s">
        <v>19</v>
      </c>
      <c r="E10" s="54" t="s">
        <v>20</v>
      </c>
      <c r="F10" s="54" t="s">
        <v>21</v>
      </c>
      <c r="G10" s="62">
        <v>3000</v>
      </c>
      <c r="H10" s="62">
        <f t="shared" si="1"/>
        <v>1</v>
      </c>
      <c r="I10" s="62">
        <v>9</v>
      </c>
      <c r="J10" s="62">
        <v>7920</v>
      </c>
      <c r="K10" s="69" t="s">
        <v>22</v>
      </c>
      <c r="L10" s="62" t="s">
        <v>23</v>
      </c>
      <c r="M10" s="62">
        <f t="shared" si="2"/>
        <v>3960</v>
      </c>
      <c r="N10" s="62">
        <v>2180</v>
      </c>
      <c r="O10" s="72"/>
    </row>
    <row r="11" ht="27" spans="1:15">
      <c r="A11" s="53">
        <f t="shared" si="0"/>
        <v>6</v>
      </c>
      <c r="B11" s="53" t="s">
        <v>32</v>
      </c>
      <c r="C11" s="54" t="s">
        <v>33</v>
      </c>
      <c r="D11" s="54" t="s">
        <v>19</v>
      </c>
      <c r="E11" s="54" t="s">
        <v>20</v>
      </c>
      <c r="F11" s="54" t="s">
        <v>21</v>
      </c>
      <c r="G11" s="62">
        <v>19500</v>
      </c>
      <c r="H11" s="62">
        <v>6.5</v>
      </c>
      <c r="I11" s="62">
        <v>60</v>
      </c>
      <c r="J11" s="62">
        <v>48600</v>
      </c>
      <c r="K11" s="69" t="s">
        <v>22</v>
      </c>
      <c r="L11" s="62" t="s">
        <v>23</v>
      </c>
      <c r="M11" s="62">
        <f t="shared" si="2"/>
        <v>24300</v>
      </c>
      <c r="N11" s="62">
        <v>13370</v>
      </c>
      <c r="O11" s="72"/>
    </row>
    <row r="12" ht="27" spans="1:15">
      <c r="A12" s="53">
        <f t="shared" si="0"/>
        <v>7</v>
      </c>
      <c r="B12" s="53" t="s">
        <v>34</v>
      </c>
      <c r="C12" s="54" t="s">
        <v>35</v>
      </c>
      <c r="D12" s="54" t="s">
        <v>19</v>
      </c>
      <c r="E12" s="54" t="s">
        <v>20</v>
      </c>
      <c r="F12" s="54" t="s">
        <v>21</v>
      </c>
      <c r="G12" s="62">
        <v>9000</v>
      </c>
      <c r="H12" s="62">
        <f t="shared" ref="H12:H16" si="3">I12/9</f>
        <v>3</v>
      </c>
      <c r="I12" s="62">
        <v>27</v>
      </c>
      <c r="J12" s="62">
        <v>23760</v>
      </c>
      <c r="K12" s="69" t="s">
        <v>22</v>
      </c>
      <c r="L12" s="62" t="s">
        <v>23</v>
      </c>
      <c r="M12" s="62">
        <f t="shared" si="2"/>
        <v>11880</v>
      </c>
      <c r="N12" s="62">
        <v>6540</v>
      </c>
      <c r="O12" s="72"/>
    </row>
    <row r="13" ht="27" spans="1:15">
      <c r="A13" s="53">
        <f t="shared" si="0"/>
        <v>8</v>
      </c>
      <c r="B13" s="53" t="s">
        <v>36</v>
      </c>
      <c r="C13" s="54" t="s">
        <v>37</v>
      </c>
      <c r="D13" s="54" t="s">
        <v>19</v>
      </c>
      <c r="E13" s="54" t="s">
        <v>20</v>
      </c>
      <c r="F13" s="54" t="s">
        <v>21</v>
      </c>
      <c r="G13" s="62">
        <v>18000</v>
      </c>
      <c r="H13" s="62">
        <f t="shared" si="3"/>
        <v>6</v>
      </c>
      <c r="I13" s="62">
        <v>54</v>
      </c>
      <c r="J13" s="62">
        <v>43740</v>
      </c>
      <c r="K13" s="69" t="s">
        <v>22</v>
      </c>
      <c r="L13" s="62" t="s">
        <v>23</v>
      </c>
      <c r="M13" s="62">
        <f t="shared" si="2"/>
        <v>21870</v>
      </c>
      <c r="N13" s="62">
        <v>12030</v>
      </c>
      <c r="O13" s="72"/>
    </row>
    <row r="14" ht="27" spans="1:15">
      <c r="A14" s="53">
        <f t="shared" si="0"/>
        <v>9</v>
      </c>
      <c r="B14" s="53" t="s">
        <v>38</v>
      </c>
      <c r="C14" s="54" t="s">
        <v>39</v>
      </c>
      <c r="D14" s="54" t="s">
        <v>19</v>
      </c>
      <c r="E14" s="54" t="s">
        <v>20</v>
      </c>
      <c r="F14" s="54" t="s">
        <v>21</v>
      </c>
      <c r="G14" s="62">
        <v>33000</v>
      </c>
      <c r="H14" s="62">
        <v>11</v>
      </c>
      <c r="I14" s="62">
        <v>99.4</v>
      </c>
      <c r="J14" s="62">
        <v>80514</v>
      </c>
      <c r="K14" s="69" t="s">
        <v>22</v>
      </c>
      <c r="L14" s="62" t="s">
        <v>23</v>
      </c>
      <c r="M14" s="62">
        <f t="shared" si="2"/>
        <v>40257</v>
      </c>
      <c r="N14" s="62">
        <v>22150</v>
      </c>
      <c r="O14" s="72"/>
    </row>
    <row r="15" ht="27" spans="1:15">
      <c r="A15" s="53">
        <f t="shared" si="0"/>
        <v>10</v>
      </c>
      <c r="B15" s="53" t="s">
        <v>40</v>
      </c>
      <c r="C15" s="54" t="s">
        <v>41</v>
      </c>
      <c r="D15" s="54" t="s">
        <v>19</v>
      </c>
      <c r="E15" s="54" t="s">
        <v>20</v>
      </c>
      <c r="F15" s="54" t="s">
        <v>21</v>
      </c>
      <c r="G15" s="62">
        <v>6000</v>
      </c>
      <c r="H15" s="62">
        <f t="shared" si="3"/>
        <v>2</v>
      </c>
      <c r="I15" s="62">
        <v>18</v>
      </c>
      <c r="J15" s="62">
        <v>17600</v>
      </c>
      <c r="K15" s="69" t="s">
        <v>22</v>
      </c>
      <c r="L15" s="62" t="s">
        <v>23</v>
      </c>
      <c r="M15" s="62">
        <f t="shared" si="2"/>
        <v>8800</v>
      </c>
      <c r="N15" s="62">
        <v>4840</v>
      </c>
      <c r="O15" s="72"/>
    </row>
    <row r="16" ht="40.5" spans="1:15">
      <c r="A16" s="53">
        <f t="shared" si="0"/>
        <v>11</v>
      </c>
      <c r="B16" s="53" t="s">
        <v>42</v>
      </c>
      <c r="C16" s="54" t="s">
        <v>43</v>
      </c>
      <c r="D16" s="54" t="s">
        <v>19</v>
      </c>
      <c r="E16" s="54" t="s">
        <v>20</v>
      </c>
      <c r="F16" s="54" t="s">
        <v>21</v>
      </c>
      <c r="G16" s="62">
        <v>18000</v>
      </c>
      <c r="H16" s="62">
        <f t="shared" si="3"/>
        <v>6</v>
      </c>
      <c r="I16" s="62">
        <v>54</v>
      </c>
      <c r="J16" s="62">
        <v>43740</v>
      </c>
      <c r="K16" s="69" t="s">
        <v>22</v>
      </c>
      <c r="L16" s="62" t="s">
        <v>23</v>
      </c>
      <c r="M16" s="62">
        <f t="shared" si="2"/>
        <v>21870</v>
      </c>
      <c r="N16" s="62">
        <v>12030</v>
      </c>
      <c r="O16" s="72"/>
    </row>
    <row r="17" ht="27" spans="1:15">
      <c r="A17" s="53">
        <f t="shared" si="0"/>
        <v>12</v>
      </c>
      <c r="B17" s="53" t="s">
        <v>44</v>
      </c>
      <c r="C17" s="54" t="s">
        <v>45</v>
      </c>
      <c r="D17" s="54" t="s">
        <v>19</v>
      </c>
      <c r="E17" s="54" t="s">
        <v>20</v>
      </c>
      <c r="F17" s="54" t="s">
        <v>21</v>
      </c>
      <c r="G17" s="62">
        <v>45000</v>
      </c>
      <c r="H17" s="62">
        <v>15</v>
      </c>
      <c r="I17" s="62">
        <v>138</v>
      </c>
      <c r="J17" s="62">
        <v>111780</v>
      </c>
      <c r="K17" s="69" t="s">
        <v>22</v>
      </c>
      <c r="L17" s="62" t="s">
        <v>23</v>
      </c>
      <c r="M17" s="62">
        <f t="shared" si="2"/>
        <v>55890</v>
      </c>
      <c r="N17" s="62">
        <v>30740</v>
      </c>
      <c r="O17" s="72"/>
    </row>
    <row r="18" ht="40.5" spans="1:15">
      <c r="A18" s="53">
        <f t="shared" si="0"/>
        <v>13</v>
      </c>
      <c r="B18" s="53" t="s">
        <v>46</v>
      </c>
      <c r="C18" s="54" t="s">
        <v>47</v>
      </c>
      <c r="D18" s="54" t="s">
        <v>19</v>
      </c>
      <c r="E18" s="54" t="s">
        <v>20</v>
      </c>
      <c r="F18" s="54" t="s">
        <v>21</v>
      </c>
      <c r="G18" s="62">
        <v>24000</v>
      </c>
      <c r="H18" s="62">
        <f t="shared" ref="H18:H22" si="4">I18/9</f>
        <v>8</v>
      </c>
      <c r="I18" s="62">
        <v>72</v>
      </c>
      <c r="J18" s="62">
        <v>58320</v>
      </c>
      <c r="K18" s="69" t="s">
        <v>22</v>
      </c>
      <c r="L18" s="62" t="s">
        <v>23</v>
      </c>
      <c r="M18" s="62">
        <f t="shared" si="2"/>
        <v>29160</v>
      </c>
      <c r="N18" s="62">
        <v>16040</v>
      </c>
      <c r="O18" s="72"/>
    </row>
    <row r="19" ht="27" spans="1:15">
      <c r="A19" s="53">
        <f t="shared" si="0"/>
        <v>14</v>
      </c>
      <c r="B19" s="53" t="s">
        <v>48</v>
      </c>
      <c r="C19" s="54" t="s">
        <v>49</v>
      </c>
      <c r="D19" s="54" t="s">
        <v>19</v>
      </c>
      <c r="E19" s="54" t="s">
        <v>20</v>
      </c>
      <c r="F19" s="54" t="s">
        <v>21</v>
      </c>
      <c r="G19" s="62">
        <v>24000</v>
      </c>
      <c r="H19" s="62">
        <f t="shared" si="4"/>
        <v>8</v>
      </c>
      <c r="I19" s="62">
        <v>72</v>
      </c>
      <c r="J19" s="62">
        <v>58320</v>
      </c>
      <c r="K19" s="69" t="s">
        <v>22</v>
      </c>
      <c r="L19" s="62" t="s">
        <v>23</v>
      </c>
      <c r="M19" s="62">
        <f t="shared" si="2"/>
        <v>29160</v>
      </c>
      <c r="N19" s="62">
        <v>16040</v>
      </c>
      <c r="O19" s="72"/>
    </row>
    <row r="20" ht="27" spans="1:15">
      <c r="A20" s="53">
        <f t="shared" si="0"/>
        <v>15</v>
      </c>
      <c r="B20" s="53" t="s">
        <v>50</v>
      </c>
      <c r="C20" s="54" t="s">
        <v>51</v>
      </c>
      <c r="D20" s="54" t="s">
        <v>19</v>
      </c>
      <c r="E20" s="54" t="s">
        <v>20</v>
      </c>
      <c r="F20" s="54" t="s">
        <v>21</v>
      </c>
      <c r="G20" s="62">
        <v>3000</v>
      </c>
      <c r="H20" s="62">
        <v>1</v>
      </c>
      <c r="I20" s="62">
        <v>10.5</v>
      </c>
      <c r="J20" s="62">
        <v>10220</v>
      </c>
      <c r="K20" s="69" t="s">
        <v>22</v>
      </c>
      <c r="L20" s="62" t="s">
        <v>23</v>
      </c>
      <c r="M20" s="62">
        <f t="shared" si="2"/>
        <v>5110</v>
      </c>
      <c r="N20" s="62">
        <v>2820</v>
      </c>
      <c r="O20" s="72"/>
    </row>
    <row r="21" ht="27" spans="1:15">
      <c r="A21" s="53">
        <f t="shared" si="0"/>
        <v>16</v>
      </c>
      <c r="B21" s="53" t="s">
        <v>52</v>
      </c>
      <c r="C21" s="54" t="s">
        <v>53</v>
      </c>
      <c r="D21" s="54" t="s">
        <v>19</v>
      </c>
      <c r="E21" s="54" t="s">
        <v>20</v>
      </c>
      <c r="F21" s="54" t="s">
        <v>21</v>
      </c>
      <c r="G21" s="62">
        <v>12000</v>
      </c>
      <c r="H21" s="62">
        <f t="shared" si="4"/>
        <v>4</v>
      </c>
      <c r="I21" s="62">
        <v>36</v>
      </c>
      <c r="J21" s="62">
        <v>31680</v>
      </c>
      <c r="K21" s="69" t="s">
        <v>22</v>
      </c>
      <c r="L21" s="62" t="s">
        <v>23</v>
      </c>
      <c r="M21" s="62">
        <f t="shared" si="2"/>
        <v>15840</v>
      </c>
      <c r="N21" s="62">
        <v>8720</v>
      </c>
      <c r="O21" s="72"/>
    </row>
    <row r="22" ht="27" spans="1:15">
      <c r="A22" s="53">
        <f t="shared" si="0"/>
        <v>17</v>
      </c>
      <c r="B22" s="53" t="s">
        <v>54</v>
      </c>
      <c r="C22" s="54" t="s">
        <v>55</v>
      </c>
      <c r="D22" s="54" t="s">
        <v>19</v>
      </c>
      <c r="E22" s="54" t="s">
        <v>20</v>
      </c>
      <c r="F22" s="54" t="s">
        <v>21</v>
      </c>
      <c r="G22" s="62">
        <v>3000</v>
      </c>
      <c r="H22" s="62">
        <f t="shared" si="4"/>
        <v>1</v>
      </c>
      <c r="I22" s="62">
        <v>9</v>
      </c>
      <c r="J22" s="62">
        <v>9320</v>
      </c>
      <c r="K22" s="69" t="s">
        <v>22</v>
      </c>
      <c r="L22" s="62" t="s">
        <v>23</v>
      </c>
      <c r="M22" s="62">
        <f t="shared" si="2"/>
        <v>4660</v>
      </c>
      <c r="N22" s="62">
        <v>2570</v>
      </c>
      <c r="O22" s="72"/>
    </row>
    <row r="23" ht="27" spans="1:15">
      <c r="A23" s="53">
        <f t="shared" si="0"/>
        <v>18</v>
      </c>
      <c r="B23" s="53" t="s">
        <v>56</v>
      </c>
      <c r="C23" s="54" t="s">
        <v>57</v>
      </c>
      <c r="D23" s="54" t="s">
        <v>19</v>
      </c>
      <c r="E23" s="54" t="s">
        <v>20</v>
      </c>
      <c r="F23" s="54" t="s">
        <v>21</v>
      </c>
      <c r="G23" s="62">
        <v>39000</v>
      </c>
      <c r="H23" s="62">
        <v>13</v>
      </c>
      <c r="I23" s="62">
        <v>120</v>
      </c>
      <c r="J23" s="62">
        <v>97200</v>
      </c>
      <c r="K23" s="69" t="s">
        <v>22</v>
      </c>
      <c r="L23" s="62" t="s">
        <v>23</v>
      </c>
      <c r="M23" s="62">
        <f t="shared" si="2"/>
        <v>48600</v>
      </c>
      <c r="N23" s="62">
        <v>26730</v>
      </c>
      <c r="O23" s="72"/>
    </row>
    <row r="24" ht="27" spans="1:15">
      <c r="A24" s="53">
        <f t="shared" si="0"/>
        <v>19</v>
      </c>
      <c r="B24" s="53" t="s">
        <v>58</v>
      </c>
      <c r="C24" s="54" t="s">
        <v>59</v>
      </c>
      <c r="D24" s="54" t="s">
        <v>19</v>
      </c>
      <c r="E24" s="54" t="s">
        <v>20</v>
      </c>
      <c r="F24" s="54" t="s">
        <v>21</v>
      </c>
      <c r="G24" s="62">
        <v>6000</v>
      </c>
      <c r="H24" s="62">
        <f t="shared" ref="H24:H27" si="5">I24/9</f>
        <v>2</v>
      </c>
      <c r="I24" s="62">
        <v>18</v>
      </c>
      <c r="J24" s="62">
        <v>14580</v>
      </c>
      <c r="K24" s="69" t="s">
        <v>22</v>
      </c>
      <c r="L24" s="62" t="s">
        <v>23</v>
      </c>
      <c r="M24" s="62">
        <f t="shared" si="2"/>
        <v>7290</v>
      </c>
      <c r="N24" s="62">
        <v>4010</v>
      </c>
      <c r="O24" s="72"/>
    </row>
    <row r="25" ht="27" spans="1:15">
      <c r="A25" s="53">
        <f t="shared" si="0"/>
        <v>20</v>
      </c>
      <c r="B25" s="53" t="s">
        <v>60</v>
      </c>
      <c r="C25" s="54" t="s">
        <v>61</v>
      </c>
      <c r="D25" s="54" t="s">
        <v>19</v>
      </c>
      <c r="E25" s="54" t="s">
        <v>20</v>
      </c>
      <c r="F25" s="54" t="s">
        <v>21</v>
      </c>
      <c r="G25" s="62">
        <v>9000</v>
      </c>
      <c r="H25" s="62">
        <f t="shared" si="5"/>
        <v>3</v>
      </c>
      <c r="I25" s="62">
        <v>27</v>
      </c>
      <c r="J25" s="62">
        <v>23760</v>
      </c>
      <c r="K25" s="69" t="s">
        <v>22</v>
      </c>
      <c r="L25" s="62" t="s">
        <v>23</v>
      </c>
      <c r="M25" s="62">
        <f t="shared" si="2"/>
        <v>11880</v>
      </c>
      <c r="N25" s="62">
        <v>6540</v>
      </c>
      <c r="O25" s="72"/>
    </row>
    <row r="26" ht="27" spans="1:15">
      <c r="A26" s="53">
        <f t="shared" si="0"/>
        <v>21</v>
      </c>
      <c r="B26" s="53" t="s">
        <v>62</v>
      </c>
      <c r="C26" s="54" t="s">
        <v>63</v>
      </c>
      <c r="D26" s="54" t="s">
        <v>19</v>
      </c>
      <c r="E26" s="54" t="s">
        <v>20</v>
      </c>
      <c r="F26" s="54" t="s">
        <v>21</v>
      </c>
      <c r="G26" s="62">
        <v>3000</v>
      </c>
      <c r="H26" s="62">
        <f t="shared" si="5"/>
        <v>1</v>
      </c>
      <c r="I26" s="62">
        <v>9</v>
      </c>
      <c r="J26" s="62">
        <v>10300</v>
      </c>
      <c r="K26" s="69" t="s">
        <v>22</v>
      </c>
      <c r="L26" s="62" t="s">
        <v>23</v>
      </c>
      <c r="M26" s="62">
        <f t="shared" si="2"/>
        <v>5150</v>
      </c>
      <c r="N26" s="62">
        <v>2840</v>
      </c>
      <c r="O26" s="72"/>
    </row>
    <row r="27" ht="27" spans="1:15">
      <c r="A27" s="53">
        <f t="shared" si="0"/>
        <v>22</v>
      </c>
      <c r="B27" s="53" t="s">
        <v>64</v>
      </c>
      <c r="C27" s="54" t="s">
        <v>65</v>
      </c>
      <c r="D27" s="54" t="s">
        <v>19</v>
      </c>
      <c r="E27" s="54" t="s">
        <v>20</v>
      </c>
      <c r="F27" s="54" t="s">
        <v>21</v>
      </c>
      <c r="G27" s="62">
        <v>3000</v>
      </c>
      <c r="H27" s="62">
        <f t="shared" si="5"/>
        <v>1</v>
      </c>
      <c r="I27" s="62">
        <v>9</v>
      </c>
      <c r="J27" s="62">
        <v>8420</v>
      </c>
      <c r="K27" s="69" t="s">
        <v>22</v>
      </c>
      <c r="L27" s="62" t="s">
        <v>23</v>
      </c>
      <c r="M27" s="62">
        <f t="shared" si="2"/>
        <v>4210</v>
      </c>
      <c r="N27" s="62">
        <v>2320</v>
      </c>
      <c r="O27" s="72"/>
    </row>
    <row r="28" ht="27" spans="1:15">
      <c r="A28" s="53">
        <f t="shared" si="0"/>
        <v>23</v>
      </c>
      <c r="B28" s="53" t="s">
        <v>66</v>
      </c>
      <c r="C28" s="54" t="s">
        <v>67</v>
      </c>
      <c r="D28" s="54" t="s">
        <v>19</v>
      </c>
      <c r="E28" s="54" t="s">
        <v>20</v>
      </c>
      <c r="F28" s="54" t="s">
        <v>21</v>
      </c>
      <c r="G28" s="62">
        <v>13500</v>
      </c>
      <c r="H28" s="62">
        <v>4.5</v>
      </c>
      <c r="I28" s="62">
        <v>42</v>
      </c>
      <c r="J28" s="62">
        <v>60480</v>
      </c>
      <c r="K28" s="69" t="s">
        <v>22</v>
      </c>
      <c r="L28" s="62" t="s">
        <v>23</v>
      </c>
      <c r="M28" s="62">
        <f t="shared" si="2"/>
        <v>30240</v>
      </c>
      <c r="N28" s="62">
        <v>16640</v>
      </c>
      <c r="O28" s="72"/>
    </row>
    <row r="29" ht="27" spans="1:15">
      <c r="A29" s="53">
        <f t="shared" si="0"/>
        <v>24</v>
      </c>
      <c r="B29" s="53" t="s">
        <v>68</v>
      </c>
      <c r="C29" s="54" t="s">
        <v>69</v>
      </c>
      <c r="D29" s="54" t="s">
        <v>19</v>
      </c>
      <c r="E29" s="54" t="s">
        <v>20</v>
      </c>
      <c r="F29" s="54" t="s">
        <v>21</v>
      </c>
      <c r="G29" s="62">
        <v>12000</v>
      </c>
      <c r="H29" s="62">
        <v>4</v>
      </c>
      <c r="I29" s="62">
        <v>40</v>
      </c>
      <c r="J29" s="62">
        <v>32400</v>
      </c>
      <c r="K29" s="69" t="s">
        <v>22</v>
      </c>
      <c r="L29" s="62" t="s">
        <v>23</v>
      </c>
      <c r="M29" s="62">
        <f t="shared" si="2"/>
        <v>16200</v>
      </c>
      <c r="N29" s="62">
        <v>8910</v>
      </c>
      <c r="O29" s="72"/>
    </row>
    <row r="30" ht="27" spans="1:15">
      <c r="A30" s="53">
        <f t="shared" si="0"/>
        <v>25</v>
      </c>
      <c r="B30" s="53" t="s">
        <v>70</v>
      </c>
      <c r="C30" s="54" t="s">
        <v>71</v>
      </c>
      <c r="D30" s="54" t="s">
        <v>19</v>
      </c>
      <c r="E30" s="54" t="s">
        <v>20</v>
      </c>
      <c r="F30" s="54" t="s">
        <v>21</v>
      </c>
      <c r="G30" s="62">
        <v>30000</v>
      </c>
      <c r="H30" s="62">
        <f t="shared" ref="H30:H37" si="6">I30/9</f>
        <v>10</v>
      </c>
      <c r="I30" s="62">
        <v>90</v>
      </c>
      <c r="J30" s="62">
        <v>76500</v>
      </c>
      <c r="K30" s="69" t="s">
        <v>22</v>
      </c>
      <c r="L30" s="62" t="s">
        <v>23</v>
      </c>
      <c r="M30" s="62">
        <f t="shared" si="2"/>
        <v>38250</v>
      </c>
      <c r="N30" s="62">
        <v>21040</v>
      </c>
      <c r="O30" s="72"/>
    </row>
    <row r="31" ht="27" spans="1:15">
      <c r="A31" s="53">
        <f t="shared" si="0"/>
        <v>26</v>
      </c>
      <c r="B31" s="53" t="s">
        <v>72</v>
      </c>
      <c r="C31" s="54" t="s">
        <v>73</v>
      </c>
      <c r="D31" s="54" t="s">
        <v>19</v>
      </c>
      <c r="E31" s="54" t="s">
        <v>20</v>
      </c>
      <c r="F31" s="54" t="s">
        <v>21</v>
      </c>
      <c r="G31" s="62">
        <v>6000</v>
      </c>
      <c r="H31" s="62">
        <f t="shared" si="6"/>
        <v>2</v>
      </c>
      <c r="I31" s="62">
        <v>18</v>
      </c>
      <c r="J31" s="62">
        <v>14580</v>
      </c>
      <c r="K31" s="69" t="s">
        <v>22</v>
      </c>
      <c r="L31" s="62" t="s">
        <v>23</v>
      </c>
      <c r="M31" s="62">
        <f t="shared" si="2"/>
        <v>7290</v>
      </c>
      <c r="N31" s="62">
        <v>4010</v>
      </c>
      <c r="O31" s="72"/>
    </row>
    <row r="32" ht="27" spans="1:15">
      <c r="A32" s="53">
        <f t="shared" si="0"/>
        <v>27</v>
      </c>
      <c r="B32" s="53" t="s">
        <v>74</v>
      </c>
      <c r="C32" s="54" t="s">
        <v>75</v>
      </c>
      <c r="D32" s="54" t="s">
        <v>19</v>
      </c>
      <c r="E32" s="54" t="s">
        <v>20</v>
      </c>
      <c r="F32" s="54" t="s">
        <v>21</v>
      </c>
      <c r="G32" s="62">
        <v>18000</v>
      </c>
      <c r="H32" s="62">
        <f t="shared" si="6"/>
        <v>6</v>
      </c>
      <c r="I32" s="62">
        <v>54</v>
      </c>
      <c r="J32" s="62">
        <v>43740</v>
      </c>
      <c r="K32" s="69" t="s">
        <v>22</v>
      </c>
      <c r="L32" s="62" t="s">
        <v>23</v>
      </c>
      <c r="M32" s="62">
        <f t="shared" si="2"/>
        <v>21870</v>
      </c>
      <c r="N32" s="62">
        <v>12030</v>
      </c>
      <c r="O32" s="72"/>
    </row>
    <row r="33" ht="27" spans="1:15">
      <c r="A33" s="53">
        <f t="shared" si="0"/>
        <v>28</v>
      </c>
      <c r="B33" s="53" t="s">
        <v>76</v>
      </c>
      <c r="C33" s="54" t="s">
        <v>77</v>
      </c>
      <c r="D33" s="54" t="s">
        <v>19</v>
      </c>
      <c r="E33" s="54" t="s">
        <v>20</v>
      </c>
      <c r="F33" s="54" t="s">
        <v>21</v>
      </c>
      <c r="G33" s="62">
        <v>3000</v>
      </c>
      <c r="H33" s="62">
        <f t="shared" si="6"/>
        <v>1</v>
      </c>
      <c r="I33" s="62">
        <v>9</v>
      </c>
      <c r="J33" s="62">
        <v>7920</v>
      </c>
      <c r="K33" s="69" t="s">
        <v>22</v>
      </c>
      <c r="L33" s="62" t="s">
        <v>23</v>
      </c>
      <c r="M33" s="62">
        <f t="shared" si="2"/>
        <v>3960</v>
      </c>
      <c r="N33" s="62">
        <v>2180</v>
      </c>
      <c r="O33" s="72"/>
    </row>
    <row r="34" ht="27" spans="1:15">
      <c r="A34" s="53">
        <f t="shared" si="0"/>
        <v>29</v>
      </c>
      <c r="B34" s="53" t="s">
        <v>78</v>
      </c>
      <c r="C34" s="54" t="s">
        <v>79</v>
      </c>
      <c r="D34" s="54" t="s">
        <v>19</v>
      </c>
      <c r="E34" s="54" t="s">
        <v>20</v>
      </c>
      <c r="F34" s="54" t="s">
        <v>21</v>
      </c>
      <c r="G34" s="62">
        <v>3000</v>
      </c>
      <c r="H34" s="62">
        <f t="shared" si="6"/>
        <v>1</v>
      </c>
      <c r="I34" s="62">
        <v>9</v>
      </c>
      <c r="J34" s="62">
        <v>7920</v>
      </c>
      <c r="K34" s="69" t="s">
        <v>22</v>
      </c>
      <c r="L34" s="62" t="s">
        <v>23</v>
      </c>
      <c r="M34" s="62">
        <f t="shared" si="2"/>
        <v>3960</v>
      </c>
      <c r="N34" s="62">
        <v>2180</v>
      </c>
      <c r="O34" s="72"/>
    </row>
    <row r="35" ht="27" spans="1:15">
      <c r="A35" s="53">
        <f t="shared" si="0"/>
        <v>30</v>
      </c>
      <c r="B35" s="53" t="s">
        <v>80</v>
      </c>
      <c r="C35" s="54" t="s">
        <v>81</v>
      </c>
      <c r="D35" s="54" t="s">
        <v>19</v>
      </c>
      <c r="E35" s="54" t="s">
        <v>20</v>
      </c>
      <c r="F35" s="54" t="s">
        <v>21</v>
      </c>
      <c r="G35" s="62">
        <v>3000</v>
      </c>
      <c r="H35" s="62">
        <f t="shared" si="6"/>
        <v>1</v>
      </c>
      <c r="I35" s="62">
        <v>9</v>
      </c>
      <c r="J35" s="62">
        <v>7920</v>
      </c>
      <c r="K35" s="69" t="s">
        <v>22</v>
      </c>
      <c r="L35" s="62" t="s">
        <v>23</v>
      </c>
      <c r="M35" s="62">
        <f t="shared" si="2"/>
        <v>3960</v>
      </c>
      <c r="N35" s="62">
        <v>2180</v>
      </c>
      <c r="O35" s="72"/>
    </row>
    <row r="36" ht="27" spans="1:15">
      <c r="A36" s="53">
        <f t="shared" si="0"/>
        <v>31</v>
      </c>
      <c r="B36" s="53" t="s">
        <v>82</v>
      </c>
      <c r="C36" s="54" t="s">
        <v>83</v>
      </c>
      <c r="D36" s="54" t="s">
        <v>19</v>
      </c>
      <c r="E36" s="54" t="s">
        <v>20</v>
      </c>
      <c r="F36" s="54" t="s">
        <v>21</v>
      </c>
      <c r="G36" s="62">
        <v>18000</v>
      </c>
      <c r="H36" s="62">
        <f t="shared" si="6"/>
        <v>6</v>
      </c>
      <c r="I36" s="62">
        <v>54</v>
      </c>
      <c r="J36" s="62">
        <v>43740</v>
      </c>
      <c r="K36" s="69" t="s">
        <v>22</v>
      </c>
      <c r="L36" s="62" t="s">
        <v>23</v>
      </c>
      <c r="M36" s="62">
        <f t="shared" si="2"/>
        <v>21870</v>
      </c>
      <c r="N36" s="62">
        <v>12030</v>
      </c>
      <c r="O36" s="72"/>
    </row>
    <row r="37" ht="27" spans="1:15">
      <c r="A37" s="53">
        <f t="shared" si="0"/>
        <v>32</v>
      </c>
      <c r="B37" s="53" t="s">
        <v>84</v>
      </c>
      <c r="C37" s="54" t="s">
        <v>85</v>
      </c>
      <c r="D37" s="54" t="s">
        <v>19</v>
      </c>
      <c r="E37" s="54" t="s">
        <v>20</v>
      </c>
      <c r="F37" s="54" t="s">
        <v>21</v>
      </c>
      <c r="G37" s="62">
        <v>24000</v>
      </c>
      <c r="H37" s="62">
        <f t="shared" si="6"/>
        <v>8</v>
      </c>
      <c r="I37" s="62">
        <v>72</v>
      </c>
      <c r="J37" s="62">
        <v>58320</v>
      </c>
      <c r="K37" s="69" t="s">
        <v>22</v>
      </c>
      <c r="L37" s="62" t="s">
        <v>23</v>
      </c>
      <c r="M37" s="62">
        <f t="shared" si="2"/>
        <v>29160</v>
      </c>
      <c r="N37" s="62">
        <v>16040</v>
      </c>
      <c r="O37" s="72"/>
    </row>
    <row r="38" ht="27" spans="1:15">
      <c r="A38" s="53">
        <f t="shared" si="0"/>
        <v>33</v>
      </c>
      <c r="B38" s="53" t="s">
        <v>86</v>
      </c>
      <c r="C38" s="54" t="s">
        <v>87</v>
      </c>
      <c r="D38" s="54" t="s">
        <v>19</v>
      </c>
      <c r="E38" s="54" t="s">
        <v>20</v>
      </c>
      <c r="F38" s="54" t="s">
        <v>21</v>
      </c>
      <c r="G38" s="62">
        <v>3000</v>
      </c>
      <c r="H38" s="62">
        <v>1</v>
      </c>
      <c r="I38" s="62">
        <v>10.5</v>
      </c>
      <c r="J38" s="62">
        <v>9720</v>
      </c>
      <c r="K38" s="69" t="s">
        <v>22</v>
      </c>
      <c r="L38" s="62" t="s">
        <v>23</v>
      </c>
      <c r="M38" s="62">
        <f t="shared" si="2"/>
        <v>4860</v>
      </c>
      <c r="N38" s="62">
        <v>2680</v>
      </c>
      <c r="O38" s="72"/>
    </row>
    <row r="39" ht="40.5" spans="1:15">
      <c r="A39" s="53">
        <f t="shared" si="0"/>
        <v>34</v>
      </c>
      <c r="B39" s="53" t="s">
        <v>88</v>
      </c>
      <c r="C39" s="54" t="s">
        <v>89</v>
      </c>
      <c r="D39" s="54" t="s">
        <v>19</v>
      </c>
      <c r="E39" s="54" t="s">
        <v>20</v>
      </c>
      <c r="F39" s="54" t="s">
        <v>21</v>
      </c>
      <c r="G39" s="62">
        <v>6000</v>
      </c>
      <c r="H39" s="62">
        <f t="shared" ref="H39:H49" si="7">I39/9</f>
        <v>2</v>
      </c>
      <c r="I39" s="62">
        <v>18</v>
      </c>
      <c r="J39" s="62">
        <v>16200</v>
      </c>
      <c r="K39" s="69" t="s">
        <v>22</v>
      </c>
      <c r="L39" s="62" t="s">
        <v>23</v>
      </c>
      <c r="M39" s="62">
        <f t="shared" si="2"/>
        <v>8100</v>
      </c>
      <c r="N39" s="62">
        <v>4460</v>
      </c>
      <c r="O39" s="72"/>
    </row>
    <row r="40" ht="27" spans="1:15">
      <c r="A40" s="53">
        <f t="shared" si="0"/>
        <v>35</v>
      </c>
      <c r="B40" s="53" t="s">
        <v>90</v>
      </c>
      <c r="C40" s="54" t="s">
        <v>91</v>
      </c>
      <c r="D40" s="54" t="s">
        <v>19</v>
      </c>
      <c r="E40" s="54" t="s">
        <v>20</v>
      </c>
      <c r="F40" s="54" t="s">
        <v>21</v>
      </c>
      <c r="G40" s="62">
        <v>3000</v>
      </c>
      <c r="H40" s="62">
        <f t="shared" si="7"/>
        <v>1</v>
      </c>
      <c r="I40" s="62">
        <v>9</v>
      </c>
      <c r="J40" s="62">
        <v>8800</v>
      </c>
      <c r="K40" s="69" t="s">
        <v>22</v>
      </c>
      <c r="L40" s="62" t="s">
        <v>23</v>
      </c>
      <c r="M40" s="62">
        <f t="shared" si="2"/>
        <v>4400</v>
      </c>
      <c r="N40" s="62">
        <v>2420</v>
      </c>
      <c r="O40" s="72"/>
    </row>
    <row r="41" ht="27" spans="1:15">
      <c r="A41" s="53">
        <f t="shared" si="0"/>
        <v>36</v>
      </c>
      <c r="B41" s="53" t="s">
        <v>92</v>
      </c>
      <c r="C41" s="54" t="s">
        <v>93</v>
      </c>
      <c r="D41" s="54" t="s">
        <v>19</v>
      </c>
      <c r="E41" s="54" t="s">
        <v>20</v>
      </c>
      <c r="F41" s="54" t="s">
        <v>21</v>
      </c>
      <c r="G41" s="62">
        <v>3000</v>
      </c>
      <c r="H41" s="62">
        <f t="shared" si="7"/>
        <v>1</v>
      </c>
      <c r="I41" s="62">
        <v>9</v>
      </c>
      <c r="J41" s="62">
        <v>10300</v>
      </c>
      <c r="K41" s="69" t="s">
        <v>22</v>
      </c>
      <c r="L41" s="62" t="s">
        <v>23</v>
      </c>
      <c r="M41" s="62">
        <f t="shared" si="2"/>
        <v>5150</v>
      </c>
      <c r="N41" s="62">
        <v>2840</v>
      </c>
      <c r="O41" s="72"/>
    </row>
    <row r="42" ht="27" spans="1:15">
      <c r="A42" s="53">
        <f t="shared" si="0"/>
        <v>37</v>
      </c>
      <c r="B42" s="53" t="s">
        <v>94</v>
      </c>
      <c r="C42" s="54" t="s">
        <v>95</v>
      </c>
      <c r="D42" s="54" t="s">
        <v>19</v>
      </c>
      <c r="E42" s="54" t="s">
        <v>20</v>
      </c>
      <c r="F42" s="54" t="s">
        <v>21</v>
      </c>
      <c r="G42" s="62">
        <v>12000</v>
      </c>
      <c r="H42" s="62">
        <f t="shared" si="7"/>
        <v>4</v>
      </c>
      <c r="I42" s="62">
        <v>36</v>
      </c>
      <c r="J42" s="62">
        <v>29160</v>
      </c>
      <c r="K42" s="69" t="s">
        <v>22</v>
      </c>
      <c r="L42" s="62" t="s">
        <v>23</v>
      </c>
      <c r="M42" s="62">
        <f t="shared" si="2"/>
        <v>14580</v>
      </c>
      <c r="N42" s="62">
        <v>8020</v>
      </c>
      <c r="O42" s="72"/>
    </row>
    <row r="43" ht="27" spans="1:15">
      <c r="A43" s="53">
        <f t="shared" si="0"/>
        <v>38</v>
      </c>
      <c r="B43" s="53" t="s">
        <v>96</v>
      </c>
      <c r="C43" s="54" t="s">
        <v>97</v>
      </c>
      <c r="D43" s="54" t="s">
        <v>19</v>
      </c>
      <c r="E43" s="54" t="s">
        <v>20</v>
      </c>
      <c r="F43" s="54" t="s">
        <v>21</v>
      </c>
      <c r="G43" s="62">
        <v>3000</v>
      </c>
      <c r="H43" s="62">
        <f t="shared" si="7"/>
        <v>1</v>
      </c>
      <c r="I43" s="62">
        <v>9</v>
      </c>
      <c r="J43" s="62">
        <v>8820</v>
      </c>
      <c r="K43" s="69" t="s">
        <v>22</v>
      </c>
      <c r="L43" s="62" t="s">
        <v>23</v>
      </c>
      <c r="M43" s="62">
        <f t="shared" si="2"/>
        <v>4410</v>
      </c>
      <c r="N43" s="62">
        <v>2430</v>
      </c>
      <c r="O43" s="72"/>
    </row>
    <row r="44" ht="40.5" spans="1:15">
      <c r="A44" s="53">
        <f t="shared" si="0"/>
        <v>39</v>
      </c>
      <c r="B44" s="53" t="s">
        <v>98</v>
      </c>
      <c r="C44" s="54" t="s">
        <v>99</v>
      </c>
      <c r="D44" s="54" t="s">
        <v>19</v>
      </c>
      <c r="E44" s="54" t="s">
        <v>20</v>
      </c>
      <c r="F44" s="54" t="s">
        <v>21</v>
      </c>
      <c r="G44" s="62">
        <v>12000</v>
      </c>
      <c r="H44" s="62">
        <f t="shared" si="7"/>
        <v>4</v>
      </c>
      <c r="I44" s="62">
        <v>36</v>
      </c>
      <c r="J44" s="62">
        <v>29160</v>
      </c>
      <c r="K44" s="69" t="s">
        <v>22</v>
      </c>
      <c r="L44" s="62" t="s">
        <v>23</v>
      </c>
      <c r="M44" s="62">
        <f t="shared" si="2"/>
        <v>14580</v>
      </c>
      <c r="N44" s="62">
        <v>8020</v>
      </c>
      <c r="O44" s="72"/>
    </row>
    <row r="45" ht="27" spans="1:15">
      <c r="A45" s="53">
        <f t="shared" si="0"/>
        <v>40</v>
      </c>
      <c r="B45" s="53" t="s">
        <v>100</v>
      </c>
      <c r="C45" s="54" t="s">
        <v>101</v>
      </c>
      <c r="D45" s="54" t="s">
        <v>19</v>
      </c>
      <c r="E45" s="54" t="s">
        <v>20</v>
      </c>
      <c r="F45" s="54" t="s">
        <v>21</v>
      </c>
      <c r="G45" s="62">
        <v>3000</v>
      </c>
      <c r="H45" s="62">
        <f t="shared" si="7"/>
        <v>1</v>
      </c>
      <c r="I45" s="62">
        <v>9</v>
      </c>
      <c r="J45" s="62">
        <v>8820</v>
      </c>
      <c r="K45" s="69" t="s">
        <v>22</v>
      </c>
      <c r="L45" s="62" t="s">
        <v>23</v>
      </c>
      <c r="M45" s="62">
        <f t="shared" si="2"/>
        <v>4410</v>
      </c>
      <c r="N45" s="62">
        <v>2430</v>
      </c>
      <c r="O45" s="72"/>
    </row>
    <row r="46" ht="27" spans="1:15">
      <c r="A46" s="53">
        <f t="shared" si="0"/>
        <v>41</v>
      </c>
      <c r="B46" s="53" t="s">
        <v>102</v>
      </c>
      <c r="C46" s="54" t="s">
        <v>103</v>
      </c>
      <c r="D46" s="54" t="s">
        <v>19</v>
      </c>
      <c r="E46" s="54" t="s">
        <v>20</v>
      </c>
      <c r="F46" s="54" t="s">
        <v>21</v>
      </c>
      <c r="G46" s="62">
        <v>3000</v>
      </c>
      <c r="H46" s="62">
        <f t="shared" si="7"/>
        <v>1</v>
      </c>
      <c r="I46" s="62">
        <v>9</v>
      </c>
      <c r="J46" s="62">
        <v>7920</v>
      </c>
      <c r="K46" s="69" t="s">
        <v>22</v>
      </c>
      <c r="L46" s="62" t="s">
        <v>23</v>
      </c>
      <c r="M46" s="62">
        <f t="shared" si="2"/>
        <v>3960</v>
      </c>
      <c r="N46" s="62">
        <v>2180</v>
      </c>
      <c r="O46" s="72"/>
    </row>
    <row r="47" ht="27" spans="1:15">
      <c r="A47" s="53">
        <f t="shared" si="0"/>
        <v>42</v>
      </c>
      <c r="B47" s="53" t="s">
        <v>104</v>
      </c>
      <c r="C47" s="54" t="s">
        <v>105</v>
      </c>
      <c r="D47" s="54" t="s">
        <v>19</v>
      </c>
      <c r="E47" s="54" t="s">
        <v>20</v>
      </c>
      <c r="F47" s="54" t="s">
        <v>21</v>
      </c>
      <c r="G47" s="62">
        <v>3000</v>
      </c>
      <c r="H47" s="62">
        <f t="shared" si="7"/>
        <v>1</v>
      </c>
      <c r="I47" s="62">
        <v>9</v>
      </c>
      <c r="J47" s="62">
        <v>8800</v>
      </c>
      <c r="K47" s="69" t="s">
        <v>22</v>
      </c>
      <c r="L47" s="62" t="s">
        <v>23</v>
      </c>
      <c r="M47" s="62">
        <f t="shared" si="2"/>
        <v>4400</v>
      </c>
      <c r="N47" s="62">
        <v>2420</v>
      </c>
      <c r="O47" s="72"/>
    </row>
    <row r="48" ht="27" spans="1:15">
      <c r="A48" s="53">
        <f t="shared" si="0"/>
        <v>43</v>
      </c>
      <c r="B48" s="53" t="s">
        <v>106</v>
      </c>
      <c r="C48" s="54" t="s">
        <v>107</v>
      </c>
      <c r="D48" s="54" t="s">
        <v>19</v>
      </c>
      <c r="E48" s="54" t="s">
        <v>20</v>
      </c>
      <c r="F48" s="54" t="s">
        <v>21</v>
      </c>
      <c r="G48" s="62">
        <v>6000</v>
      </c>
      <c r="H48" s="62">
        <f t="shared" si="7"/>
        <v>2</v>
      </c>
      <c r="I48" s="62">
        <v>18</v>
      </c>
      <c r="J48" s="62">
        <v>17600</v>
      </c>
      <c r="K48" s="69" t="s">
        <v>22</v>
      </c>
      <c r="L48" s="62" t="s">
        <v>23</v>
      </c>
      <c r="M48" s="62">
        <f t="shared" si="2"/>
        <v>8800</v>
      </c>
      <c r="N48" s="62">
        <v>4840</v>
      </c>
      <c r="O48" s="72"/>
    </row>
    <row r="49" ht="27" spans="1:15">
      <c r="A49" s="53">
        <f t="shared" si="0"/>
        <v>44</v>
      </c>
      <c r="B49" s="53" t="s">
        <v>108</v>
      </c>
      <c r="C49" s="54" t="s">
        <v>109</v>
      </c>
      <c r="D49" s="54" t="s">
        <v>19</v>
      </c>
      <c r="E49" s="54" t="s">
        <v>20</v>
      </c>
      <c r="F49" s="54" t="s">
        <v>21</v>
      </c>
      <c r="G49" s="62">
        <v>24000</v>
      </c>
      <c r="H49" s="62">
        <f t="shared" si="7"/>
        <v>8</v>
      </c>
      <c r="I49" s="62">
        <v>72</v>
      </c>
      <c r="J49" s="62">
        <v>58320</v>
      </c>
      <c r="K49" s="69" t="s">
        <v>22</v>
      </c>
      <c r="L49" s="62" t="s">
        <v>23</v>
      </c>
      <c r="M49" s="62">
        <f t="shared" si="2"/>
        <v>29160</v>
      </c>
      <c r="N49" s="62">
        <v>16040</v>
      </c>
      <c r="O49" s="72"/>
    </row>
    <row r="50" ht="27" spans="1:15">
      <c r="A50" s="53">
        <f t="shared" si="0"/>
        <v>45</v>
      </c>
      <c r="B50" s="53" t="s">
        <v>110</v>
      </c>
      <c r="C50" s="54" t="s">
        <v>111</v>
      </c>
      <c r="D50" s="54" t="s">
        <v>19</v>
      </c>
      <c r="E50" s="54" t="s">
        <v>20</v>
      </c>
      <c r="F50" s="54" t="s">
        <v>21</v>
      </c>
      <c r="G50" s="62">
        <v>13500</v>
      </c>
      <c r="H50" s="62">
        <v>4.5</v>
      </c>
      <c r="I50" s="62">
        <v>42</v>
      </c>
      <c r="J50" s="62">
        <v>34020</v>
      </c>
      <c r="K50" s="69" t="s">
        <v>22</v>
      </c>
      <c r="L50" s="62" t="s">
        <v>23</v>
      </c>
      <c r="M50" s="62">
        <f t="shared" si="2"/>
        <v>17010</v>
      </c>
      <c r="N50" s="62">
        <v>9360</v>
      </c>
      <c r="O50" s="72"/>
    </row>
    <row r="51" ht="27" spans="1:15">
      <c r="A51" s="53">
        <f t="shared" si="0"/>
        <v>46</v>
      </c>
      <c r="B51" s="53" t="s">
        <v>112</v>
      </c>
      <c r="C51" s="54" t="s">
        <v>113</v>
      </c>
      <c r="D51" s="54" t="s">
        <v>19</v>
      </c>
      <c r="E51" s="54" t="s">
        <v>20</v>
      </c>
      <c r="F51" s="54" t="s">
        <v>21</v>
      </c>
      <c r="G51" s="62">
        <v>6000</v>
      </c>
      <c r="H51" s="62">
        <f t="shared" ref="H51:H56" si="8">I51/9</f>
        <v>2</v>
      </c>
      <c r="I51" s="62">
        <v>18</v>
      </c>
      <c r="J51" s="62">
        <v>18000</v>
      </c>
      <c r="K51" s="69" t="s">
        <v>22</v>
      </c>
      <c r="L51" s="62" t="s">
        <v>23</v>
      </c>
      <c r="M51" s="62">
        <f t="shared" si="2"/>
        <v>9000</v>
      </c>
      <c r="N51" s="62">
        <v>4950</v>
      </c>
      <c r="O51" s="72"/>
    </row>
    <row r="52" ht="27" spans="1:15">
      <c r="A52" s="55">
        <f t="shared" si="0"/>
        <v>47</v>
      </c>
      <c r="B52" s="55" t="s">
        <v>114</v>
      </c>
      <c r="C52" s="56" t="s">
        <v>115</v>
      </c>
      <c r="D52" s="56" t="s">
        <v>19</v>
      </c>
      <c r="E52" s="56" t="s">
        <v>20</v>
      </c>
      <c r="F52" s="56" t="s">
        <v>21</v>
      </c>
      <c r="G52" s="63">
        <v>3000</v>
      </c>
      <c r="H52" s="63">
        <f t="shared" si="8"/>
        <v>1</v>
      </c>
      <c r="I52" s="63">
        <v>9</v>
      </c>
      <c r="J52" s="63">
        <v>9320</v>
      </c>
      <c r="K52" s="70" t="s">
        <v>22</v>
      </c>
      <c r="L52" s="63" t="s">
        <v>23</v>
      </c>
      <c r="M52" s="63">
        <f t="shared" si="2"/>
        <v>4660</v>
      </c>
      <c r="N52" s="63">
        <v>2570</v>
      </c>
      <c r="O52" s="73"/>
    </row>
    <row r="53" ht="27" spans="1:15">
      <c r="A53" s="53">
        <f t="shared" si="0"/>
        <v>48</v>
      </c>
      <c r="B53" s="53" t="s">
        <v>116</v>
      </c>
      <c r="C53" s="54" t="s">
        <v>117</v>
      </c>
      <c r="D53" s="54" t="s">
        <v>19</v>
      </c>
      <c r="E53" s="54" t="s">
        <v>20</v>
      </c>
      <c r="F53" s="54" t="s">
        <v>21</v>
      </c>
      <c r="G53" s="62">
        <v>3000</v>
      </c>
      <c r="H53" s="62">
        <f t="shared" si="8"/>
        <v>1</v>
      </c>
      <c r="I53" s="62">
        <v>9</v>
      </c>
      <c r="J53" s="62">
        <v>8820</v>
      </c>
      <c r="K53" s="69" t="s">
        <v>22</v>
      </c>
      <c r="L53" s="62" t="s">
        <v>23</v>
      </c>
      <c r="M53" s="62">
        <f t="shared" si="2"/>
        <v>4410</v>
      </c>
      <c r="N53" s="62">
        <v>2430</v>
      </c>
      <c r="O53" s="72"/>
    </row>
    <row r="54" ht="40.5" spans="1:15">
      <c r="A54" s="53">
        <f t="shared" si="0"/>
        <v>49</v>
      </c>
      <c r="B54" s="53" t="s">
        <v>118</v>
      </c>
      <c r="C54" s="54" t="s">
        <v>119</v>
      </c>
      <c r="D54" s="54" t="s">
        <v>19</v>
      </c>
      <c r="E54" s="54" t="s">
        <v>20</v>
      </c>
      <c r="F54" s="54" t="s">
        <v>21</v>
      </c>
      <c r="G54" s="62">
        <v>6000</v>
      </c>
      <c r="H54" s="62">
        <f t="shared" si="8"/>
        <v>2</v>
      </c>
      <c r="I54" s="62">
        <v>18</v>
      </c>
      <c r="J54" s="62">
        <v>14580</v>
      </c>
      <c r="K54" s="69" t="s">
        <v>22</v>
      </c>
      <c r="L54" s="62" t="s">
        <v>23</v>
      </c>
      <c r="M54" s="62">
        <f t="shared" si="2"/>
        <v>7290</v>
      </c>
      <c r="N54" s="62">
        <v>4010</v>
      </c>
      <c r="O54" s="72"/>
    </row>
    <row r="55" ht="40.5" spans="1:15">
      <c r="A55" s="53">
        <f t="shared" si="0"/>
        <v>50</v>
      </c>
      <c r="B55" s="53" t="s">
        <v>120</v>
      </c>
      <c r="C55" s="54" t="s">
        <v>121</v>
      </c>
      <c r="D55" s="54" t="s">
        <v>19</v>
      </c>
      <c r="E55" s="54" t="s">
        <v>20</v>
      </c>
      <c r="F55" s="54" t="s">
        <v>21</v>
      </c>
      <c r="G55" s="62">
        <v>6000</v>
      </c>
      <c r="H55" s="62">
        <f t="shared" si="8"/>
        <v>2</v>
      </c>
      <c r="I55" s="62">
        <v>18</v>
      </c>
      <c r="J55" s="62">
        <v>18140</v>
      </c>
      <c r="K55" s="69" t="s">
        <v>22</v>
      </c>
      <c r="L55" s="62" t="s">
        <v>23</v>
      </c>
      <c r="M55" s="62">
        <f t="shared" si="2"/>
        <v>9070</v>
      </c>
      <c r="N55" s="62">
        <v>4990</v>
      </c>
      <c r="O55" s="72"/>
    </row>
    <row r="56" ht="40.5" spans="1:15">
      <c r="A56" s="53">
        <f t="shared" si="0"/>
        <v>51</v>
      </c>
      <c r="B56" s="53" t="s">
        <v>122</v>
      </c>
      <c r="C56" s="54" t="s">
        <v>123</v>
      </c>
      <c r="D56" s="54" t="s">
        <v>19</v>
      </c>
      <c r="E56" s="54" t="s">
        <v>20</v>
      </c>
      <c r="F56" s="54" t="s">
        <v>21</v>
      </c>
      <c r="G56" s="62">
        <v>3000</v>
      </c>
      <c r="H56" s="62">
        <f t="shared" si="8"/>
        <v>1</v>
      </c>
      <c r="I56" s="62">
        <v>9</v>
      </c>
      <c r="J56" s="62">
        <v>7920</v>
      </c>
      <c r="K56" s="69" t="s">
        <v>22</v>
      </c>
      <c r="L56" s="62" t="s">
        <v>23</v>
      </c>
      <c r="M56" s="62">
        <f t="shared" si="2"/>
        <v>3960</v>
      </c>
      <c r="N56" s="62">
        <v>2180</v>
      </c>
      <c r="O56" s="72"/>
    </row>
    <row r="57" ht="27" spans="1:15">
      <c r="A57" s="53">
        <f t="shared" si="0"/>
        <v>52</v>
      </c>
      <c r="B57" s="53" t="s">
        <v>124</v>
      </c>
      <c r="C57" s="54" t="s">
        <v>125</v>
      </c>
      <c r="D57" s="54" t="s">
        <v>19</v>
      </c>
      <c r="E57" s="54" t="s">
        <v>20</v>
      </c>
      <c r="F57" s="54" t="s">
        <v>21</v>
      </c>
      <c r="G57" s="62">
        <v>6000</v>
      </c>
      <c r="H57" s="62">
        <v>2</v>
      </c>
      <c r="I57" s="62">
        <v>21</v>
      </c>
      <c r="J57" s="62">
        <v>18100</v>
      </c>
      <c r="K57" s="69" t="s">
        <v>22</v>
      </c>
      <c r="L57" s="62" t="s">
        <v>23</v>
      </c>
      <c r="M57" s="62">
        <f t="shared" si="2"/>
        <v>9050</v>
      </c>
      <c r="N57" s="62">
        <v>4980</v>
      </c>
      <c r="O57" s="72"/>
    </row>
    <row r="58" ht="27" spans="1:15">
      <c r="A58" s="53">
        <f t="shared" si="0"/>
        <v>53</v>
      </c>
      <c r="B58" s="53" t="s">
        <v>126</v>
      </c>
      <c r="C58" s="54" t="s">
        <v>127</v>
      </c>
      <c r="D58" s="54" t="s">
        <v>19</v>
      </c>
      <c r="E58" s="54" t="s">
        <v>20</v>
      </c>
      <c r="F58" s="54" t="s">
        <v>21</v>
      </c>
      <c r="G58" s="62">
        <v>3000</v>
      </c>
      <c r="H58" s="62">
        <f t="shared" ref="H58:H61" si="9">I58/9</f>
        <v>1</v>
      </c>
      <c r="I58" s="62">
        <v>9</v>
      </c>
      <c r="J58" s="62">
        <v>8820</v>
      </c>
      <c r="K58" s="69" t="s">
        <v>22</v>
      </c>
      <c r="L58" s="62" t="s">
        <v>23</v>
      </c>
      <c r="M58" s="62">
        <f t="shared" si="2"/>
        <v>4410</v>
      </c>
      <c r="N58" s="62">
        <v>2430</v>
      </c>
      <c r="O58" s="72"/>
    </row>
    <row r="59" ht="40.5" spans="1:15">
      <c r="A59" s="53">
        <f t="shared" si="0"/>
        <v>54</v>
      </c>
      <c r="B59" s="53" t="s">
        <v>128</v>
      </c>
      <c r="C59" s="54" t="s">
        <v>129</v>
      </c>
      <c r="D59" s="54" t="s">
        <v>19</v>
      </c>
      <c r="E59" s="54" t="s">
        <v>20</v>
      </c>
      <c r="F59" s="54" t="s">
        <v>21</v>
      </c>
      <c r="G59" s="62">
        <v>3000</v>
      </c>
      <c r="H59" s="62">
        <f t="shared" si="9"/>
        <v>1</v>
      </c>
      <c r="I59" s="62">
        <v>9</v>
      </c>
      <c r="J59" s="62">
        <v>8820</v>
      </c>
      <c r="K59" s="69" t="s">
        <v>22</v>
      </c>
      <c r="L59" s="62" t="s">
        <v>23</v>
      </c>
      <c r="M59" s="62">
        <f t="shared" si="2"/>
        <v>4410</v>
      </c>
      <c r="N59" s="62">
        <v>2430</v>
      </c>
      <c r="O59" s="72"/>
    </row>
    <row r="60" ht="40.5" spans="1:15">
      <c r="A60" s="53">
        <f t="shared" si="0"/>
        <v>55</v>
      </c>
      <c r="B60" s="53" t="s">
        <v>130</v>
      </c>
      <c r="C60" s="54" t="s">
        <v>131</v>
      </c>
      <c r="D60" s="54" t="s">
        <v>19</v>
      </c>
      <c r="E60" s="54" t="s">
        <v>20</v>
      </c>
      <c r="F60" s="54" t="s">
        <v>21</v>
      </c>
      <c r="G60" s="62">
        <v>3000</v>
      </c>
      <c r="H60" s="62">
        <f t="shared" si="9"/>
        <v>1</v>
      </c>
      <c r="I60" s="62">
        <v>9</v>
      </c>
      <c r="J60" s="62">
        <v>7920</v>
      </c>
      <c r="K60" s="69" t="s">
        <v>22</v>
      </c>
      <c r="L60" s="62" t="s">
        <v>23</v>
      </c>
      <c r="M60" s="62">
        <f t="shared" si="2"/>
        <v>3960</v>
      </c>
      <c r="N60" s="62">
        <v>2180</v>
      </c>
      <c r="O60" s="72"/>
    </row>
    <row r="61" ht="27" spans="1:15">
      <c r="A61" s="53">
        <f t="shared" si="0"/>
        <v>56</v>
      </c>
      <c r="B61" s="53" t="s">
        <v>132</v>
      </c>
      <c r="C61" s="54" t="s">
        <v>133</v>
      </c>
      <c r="D61" s="54" t="s">
        <v>19</v>
      </c>
      <c r="E61" s="54" t="s">
        <v>20</v>
      </c>
      <c r="F61" s="54" t="s">
        <v>21</v>
      </c>
      <c r="G61" s="62">
        <v>3000</v>
      </c>
      <c r="H61" s="62">
        <f t="shared" si="9"/>
        <v>1</v>
      </c>
      <c r="I61" s="62">
        <v>9</v>
      </c>
      <c r="J61" s="62">
        <v>8360</v>
      </c>
      <c r="K61" s="69" t="s">
        <v>22</v>
      </c>
      <c r="L61" s="62" t="s">
        <v>23</v>
      </c>
      <c r="M61" s="62">
        <f t="shared" si="2"/>
        <v>4180</v>
      </c>
      <c r="N61" s="62">
        <v>2300</v>
      </c>
      <c r="O61" s="72"/>
    </row>
    <row r="62" ht="27" spans="1:15">
      <c r="A62" s="53">
        <f t="shared" si="0"/>
        <v>57</v>
      </c>
      <c r="B62" s="53" t="s">
        <v>134</v>
      </c>
      <c r="C62" s="54" t="s">
        <v>135</v>
      </c>
      <c r="D62" s="54" t="s">
        <v>136</v>
      </c>
      <c r="E62" s="54" t="s">
        <v>20</v>
      </c>
      <c r="F62" s="54" t="s">
        <v>21</v>
      </c>
      <c r="G62" s="62">
        <v>39000</v>
      </c>
      <c r="H62" s="62">
        <v>13</v>
      </c>
      <c r="I62" s="62">
        <v>120</v>
      </c>
      <c r="J62" s="62">
        <v>141600</v>
      </c>
      <c r="K62" s="69" t="s">
        <v>22</v>
      </c>
      <c r="L62" s="62" t="s">
        <v>23</v>
      </c>
      <c r="M62" s="62">
        <f t="shared" si="2"/>
        <v>70800</v>
      </c>
      <c r="N62" s="62">
        <v>38940</v>
      </c>
      <c r="O62" s="72"/>
    </row>
    <row r="63" ht="40.5" spans="1:15">
      <c r="A63" s="53">
        <f t="shared" si="0"/>
        <v>58</v>
      </c>
      <c r="B63" s="53" t="s">
        <v>137</v>
      </c>
      <c r="C63" s="54" t="s">
        <v>138</v>
      </c>
      <c r="D63" s="54" t="s">
        <v>136</v>
      </c>
      <c r="E63" s="54" t="s">
        <v>20</v>
      </c>
      <c r="F63" s="54" t="s">
        <v>21</v>
      </c>
      <c r="G63" s="62">
        <v>39000</v>
      </c>
      <c r="H63" s="62">
        <v>13</v>
      </c>
      <c r="I63" s="62">
        <v>120</v>
      </c>
      <c r="J63" s="62">
        <v>141600</v>
      </c>
      <c r="K63" s="69" t="s">
        <v>22</v>
      </c>
      <c r="L63" s="62" t="s">
        <v>23</v>
      </c>
      <c r="M63" s="62">
        <f t="shared" si="2"/>
        <v>70800</v>
      </c>
      <c r="N63" s="62">
        <v>38940</v>
      </c>
      <c r="O63" s="72"/>
    </row>
    <row r="64" ht="27" spans="1:15">
      <c r="A64" s="53">
        <f t="shared" si="0"/>
        <v>59</v>
      </c>
      <c r="B64" s="53" t="s">
        <v>139</v>
      </c>
      <c r="C64" s="54" t="s">
        <v>140</v>
      </c>
      <c r="D64" s="54" t="s">
        <v>136</v>
      </c>
      <c r="E64" s="54" t="s">
        <v>20</v>
      </c>
      <c r="F64" s="54" t="s">
        <v>21</v>
      </c>
      <c r="G64" s="62">
        <v>12000</v>
      </c>
      <c r="H64" s="62">
        <f t="shared" ref="H64:H68" si="10">I64/9</f>
        <v>4</v>
      </c>
      <c r="I64" s="62">
        <v>36</v>
      </c>
      <c r="J64" s="62">
        <v>49680</v>
      </c>
      <c r="K64" s="69" t="s">
        <v>22</v>
      </c>
      <c r="L64" s="62" t="s">
        <v>23</v>
      </c>
      <c r="M64" s="62">
        <f t="shared" si="2"/>
        <v>24840</v>
      </c>
      <c r="N64" s="62">
        <v>13670</v>
      </c>
      <c r="O64" s="72"/>
    </row>
    <row r="65" ht="40.5" spans="1:15">
      <c r="A65" s="53">
        <f t="shared" si="0"/>
        <v>60</v>
      </c>
      <c r="B65" s="53" t="s">
        <v>141</v>
      </c>
      <c r="C65" s="54" t="s">
        <v>142</v>
      </c>
      <c r="D65" s="54" t="s">
        <v>136</v>
      </c>
      <c r="E65" s="54" t="s">
        <v>20</v>
      </c>
      <c r="F65" s="54" t="s">
        <v>21</v>
      </c>
      <c r="G65" s="62">
        <v>15000</v>
      </c>
      <c r="H65" s="62">
        <f t="shared" si="10"/>
        <v>5</v>
      </c>
      <c r="I65" s="62">
        <v>45</v>
      </c>
      <c r="J65" s="62">
        <v>53100</v>
      </c>
      <c r="K65" s="69" t="s">
        <v>22</v>
      </c>
      <c r="L65" s="62" t="s">
        <v>23</v>
      </c>
      <c r="M65" s="62">
        <f t="shared" si="2"/>
        <v>26550</v>
      </c>
      <c r="N65" s="62">
        <v>14610</v>
      </c>
      <c r="O65" s="72"/>
    </row>
    <row r="66" ht="27" spans="1:15">
      <c r="A66" s="53">
        <f t="shared" si="0"/>
        <v>61</v>
      </c>
      <c r="B66" s="53" t="s">
        <v>143</v>
      </c>
      <c r="C66" s="54" t="s">
        <v>144</v>
      </c>
      <c r="D66" s="54" t="s">
        <v>136</v>
      </c>
      <c r="E66" s="54" t="s">
        <v>20</v>
      </c>
      <c r="F66" s="54" t="s">
        <v>21</v>
      </c>
      <c r="G66" s="62">
        <v>31500</v>
      </c>
      <c r="H66" s="62">
        <v>10.5</v>
      </c>
      <c r="I66" s="62">
        <v>96</v>
      </c>
      <c r="J66" s="62">
        <v>113280</v>
      </c>
      <c r="K66" s="69" t="s">
        <v>22</v>
      </c>
      <c r="L66" s="62" t="s">
        <v>23</v>
      </c>
      <c r="M66" s="62">
        <f t="shared" si="2"/>
        <v>56640</v>
      </c>
      <c r="N66" s="62">
        <v>31160</v>
      </c>
      <c r="O66" s="72"/>
    </row>
    <row r="67" ht="27" spans="1:15">
      <c r="A67" s="53">
        <f t="shared" si="0"/>
        <v>62</v>
      </c>
      <c r="B67" s="53" t="s">
        <v>145</v>
      </c>
      <c r="C67" s="54" t="s">
        <v>146</v>
      </c>
      <c r="D67" s="54" t="s">
        <v>136</v>
      </c>
      <c r="E67" s="54" t="s">
        <v>20</v>
      </c>
      <c r="F67" s="54" t="s">
        <v>21</v>
      </c>
      <c r="G67" s="62">
        <v>6000</v>
      </c>
      <c r="H67" s="62">
        <v>2</v>
      </c>
      <c r="I67" s="62">
        <v>20</v>
      </c>
      <c r="J67" s="62">
        <v>27600</v>
      </c>
      <c r="K67" s="69" t="s">
        <v>22</v>
      </c>
      <c r="L67" s="62" t="s">
        <v>23</v>
      </c>
      <c r="M67" s="62">
        <f t="shared" si="2"/>
        <v>13800</v>
      </c>
      <c r="N67" s="62">
        <v>7590</v>
      </c>
      <c r="O67" s="72"/>
    </row>
    <row r="68" ht="27" spans="1:15">
      <c r="A68" s="53">
        <f t="shared" si="0"/>
        <v>63</v>
      </c>
      <c r="B68" s="53" t="s">
        <v>147</v>
      </c>
      <c r="C68" s="54" t="s">
        <v>148</v>
      </c>
      <c r="D68" s="54" t="s">
        <v>136</v>
      </c>
      <c r="E68" s="54" t="s">
        <v>20</v>
      </c>
      <c r="F68" s="54" t="s">
        <v>21</v>
      </c>
      <c r="G68" s="62">
        <v>36000</v>
      </c>
      <c r="H68" s="62">
        <f t="shared" si="10"/>
        <v>12</v>
      </c>
      <c r="I68" s="62">
        <v>108</v>
      </c>
      <c r="J68" s="62">
        <v>149040</v>
      </c>
      <c r="K68" s="69" t="s">
        <v>22</v>
      </c>
      <c r="L68" s="62" t="s">
        <v>23</v>
      </c>
      <c r="M68" s="62">
        <f t="shared" si="2"/>
        <v>74520</v>
      </c>
      <c r="N68" s="62">
        <v>40990</v>
      </c>
      <c r="O68" s="72"/>
    </row>
    <row r="69" ht="27" spans="1:15">
      <c r="A69" s="53">
        <f t="shared" si="0"/>
        <v>64</v>
      </c>
      <c r="B69" s="53" t="s">
        <v>149</v>
      </c>
      <c r="C69" s="54" t="s">
        <v>150</v>
      </c>
      <c r="D69" s="54" t="s">
        <v>136</v>
      </c>
      <c r="E69" s="54" t="s">
        <v>20</v>
      </c>
      <c r="F69" s="54" t="s">
        <v>21</v>
      </c>
      <c r="G69" s="62">
        <v>6000</v>
      </c>
      <c r="H69" s="62">
        <v>2</v>
      </c>
      <c r="I69" s="62">
        <v>20</v>
      </c>
      <c r="J69" s="62">
        <v>27600</v>
      </c>
      <c r="K69" s="69" t="s">
        <v>22</v>
      </c>
      <c r="L69" s="62" t="s">
        <v>23</v>
      </c>
      <c r="M69" s="62">
        <f t="shared" si="2"/>
        <v>13800</v>
      </c>
      <c r="N69" s="62">
        <v>7590</v>
      </c>
      <c r="O69" s="72"/>
    </row>
    <row r="70" ht="40.5" spans="1:15">
      <c r="A70" s="53">
        <f t="shared" ref="A70:A133" si="11">ROW()-5</f>
        <v>65</v>
      </c>
      <c r="B70" s="53" t="s">
        <v>151</v>
      </c>
      <c r="C70" s="54" t="s">
        <v>152</v>
      </c>
      <c r="D70" s="54" t="s">
        <v>136</v>
      </c>
      <c r="E70" s="54" t="s">
        <v>20</v>
      </c>
      <c r="F70" s="54" t="s">
        <v>21</v>
      </c>
      <c r="G70" s="62">
        <v>3000</v>
      </c>
      <c r="H70" s="62">
        <f t="shared" ref="H70:H72" si="12">I70/9</f>
        <v>1</v>
      </c>
      <c r="I70" s="62">
        <v>9</v>
      </c>
      <c r="J70" s="62">
        <v>13800</v>
      </c>
      <c r="K70" s="69" t="s">
        <v>22</v>
      </c>
      <c r="L70" s="62" t="s">
        <v>23</v>
      </c>
      <c r="M70" s="62">
        <f t="shared" ref="M70:M75" si="13">J70/2</f>
        <v>6900</v>
      </c>
      <c r="N70" s="62">
        <v>3800</v>
      </c>
      <c r="O70" s="72"/>
    </row>
    <row r="71" ht="27" spans="1:15">
      <c r="A71" s="53">
        <f t="shared" si="11"/>
        <v>66</v>
      </c>
      <c r="B71" s="53" t="s">
        <v>153</v>
      </c>
      <c r="C71" s="54" t="s">
        <v>154</v>
      </c>
      <c r="D71" s="54" t="s">
        <v>136</v>
      </c>
      <c r="E71" s="54" t="s">
        <v>20</v>
      </c>
      <c r="F71" s="54" t="s">
        <v>21</v>
      </c>
      <c r="G71" s="62">
        <v>6000</v>
      </c>
      <c r="H71" s="62">
        <f t="shared" si="12"/>
        <v>2</v>
      </c>
      <c r="I71" s="62">
        <v>18</v>
      </c>
      <c r="J71" s="62">
        <v>24840</v>
      </c>
      <c r="K71" s="69" t="s">
        <v>22</v>
      </c>
      <c r="L71" s="62" t="s">
        <v>23</v>
      </c>
      <c r="M71" s="62">
        <f t="shared" si="13"/>
        <v>12420</v>
      </c>
      <c r="N71" s="62">
        <v>6840</v>
      </c>
      <c r="O71" s="72"/>
    </row>
    <row r="72" ht="27" spans="1:15">
      <c r="A72" s="53">
        <f t="shared" si="11"/>
        <v>67</v>
      </c>
      <c r="B72" s="53" t="s">
        <v>155</v>
      </c>
      <c r="C72" s="54" t="s">
        <v>156</v>
      </c>
      <c r="D72" s="54" t="s">
        <v>136</v>
      </c>
      <c r="E72" s="54" t="s">
        <v>20</v>
      </c>
      <c r="F72" s="54" t="s">
        <v>21</v>
      </c>
      <c r="G72" s="62">
        <v>6000</v>
      </c>
      <c r="H72" s="62">
        <f t="shared" si="12"/>
        <v>2</v>
      </c>
      <c r="I72" s="62">
        <v>18</v>
      </c>
      <c r="J72" s="62">
        <v>27600</v>
      </c>
      <c r="K72" s="69" t="s">
        <v>22</v>
      </c>
      <c r="L72" s="62" t="s">
        <v>23</v>
      </c>
      <c r="M72" s="62">
        <f t="shared" si="13"/>
        <v>13800</v>
      </c>
      <c r="N72" s="62">
        <v>7590</v>
      </c>
      <c r="O72" s="72"/>
    </row>
    <row r="73" ht="27" spans="1:15">
      <c r="A73" s="53">
        <f t="shared" si="11"/>
        <v>68</v>
      </c>
      <c r="B73" s="53" t="s">
        <v>157</v>
      </c>
      <c r="C73" s="54" t="s">
        <v>158</v>
      </c>
      <c r="D73" s="54" t="s">
        <v>136</v>
      </c>
      <c r="E73" s="54" t="s">
        <v>20</v>
      </c>
      <c r="F73" s="54" t="s">
        <v>21</v>
      </c>
      <c r="G73" s="62">
        <v>39000</v>
      </c>
      <c r="H73" s="62">
        <v>13</v>
      </c>
      <c r="I73" s="62">
        <v>120</v>
      </c>
      <c r="J73" s="62">
        <v>165600</v>
      </c>
      <c r="K73" s="69" t="s">
        <v>22</v>
      </c>
      <c r="L73" s="62" t="s">
        <v>23</v>
      </c>
      <c r="M73" s="62">
        <f t="shared" si="13"/>
        <v>82800</v>
      </c>
      <c r="N73" s="62">
        <v>45540</v>
      </c>
      <c r="O73" s="72"/>
    </row>
    <row r="74" ht="27" spans="1:15">
      <c r="A74" s="53">
        <f t="shared" si="11"/>
        <v>69</v>
      </c>
      <c r="B74" s="53" t="s">
        <v>159</v>
      </c>
      <c r="C74" s="54" t="s">
        <v>160</v>
      </c>
      <c r="D74" s="54" t="s">
        <v>136</v>
      </c>
      <c r="E74" s="54" t="s">
        <v>20</v>
      </c>
      <c r="F74" s="54" t="s">
        <v>21</v>
      </c>
      <c r="G74" s="62">
        <v>12000</v>
      </c>
      <c r="H74" s="62">
        <f>I74/9</f>
        <v>4</v>
      </c>
      <c r="I74" s="62">
        <v>36</v>
      </c>
      <c r="J74" s="62">
        <v>42480</v>
      </c>
      <c r="K74" s="69" t="s">
        <v>22</v>
      </c>
      <c r="L74" s="62" t="s">
        <v>23</v>
      </c>
      <c r="M74" s="62">
        <f t="shared" si="13"/>
        <v>21240</v>
      </c>
      <c r="N74" s="62">
        <v>11690</v>
      </c>
      <c r="O74" s="72"/>
    </row>
    <row r="75" ht="27" spans="1:15">
      <c r="A75" s="53">
        <f t="shared" si="11"/>
        <v>70</v>
      </c>
      <c r="B75" s="53" t="s">
        <v>161</v>
      </c>
      <c r="C75" s="54" t="s">
        <v>162</v>
      </c>
      <c r="D75" s="54" t="s">
        <v>136</v>
      </c>
      <c r="E75" s="54" t="s">
        <v>20</v>
      </c>
      <c r="F75" s="54" t="s">
        <v>21</v>
      </c>
      <c r="G75" s="62">
        <v>21000</v>
      </c>
      <c r="H75" s="62">
        <v>7</v>
      </c>
      <c r="I75" s="62">
        <v>65</v>
      </c>
      <c r="J75" s="62">
        <v>89700</v>
      </c>
      <c r="K75" s="69" t="s">
        <v>22</v>
      </c>
      <c r="L75" s="62" t="s">
        <v>23</v>
      </c>
      <c r="M75" s="62">
        <f t="shared" si="13"/>
        <v>44850</v>
      </c>
      <c r="N75" s="62">
        <v>24670</v>
      </c>
      <c r="O75" s="72"/>
    </row>
    <row r="76" ht="27" spans="1:15">
      <c r="A76" s="53">
        <f t="shared" si="11"/>
        <v>71</v>
      </c>
      <c r="B76" s="53" t="s">
        <v>163</v>
      </c>
      <c r="C76" s="54" t="s">
        <v>164</v>
      </c>
      <c r="D76" s="54" t="s">
        <v>136</v>
      </c>
      <c r="E76" s="54" t="s">
        <v>20</v>
      </c>
      <c r="F76" s="54" t="s">
        <v>21</v>
      </c>
      <c r="G76" s="62">
        <v>50000</v>
      </c>
      <c r="H76" s="62">
        <v>18.5</v>
      </c>
      <c r="I76" s="62">
        <v>170</v>
      </c>
      <c r="J76" s="62">
        <v>200600</v>
      </c>
      <c r="K76" s="69" t="s">
        <v>22</v>
      </c>
      <c r="L76" s="62" t="s">
        <v>23</v>
      </c>
      <c r="M76" s="62">
        <v>100000</v>
      </c>
      <c r="N76" s="62">
        <v>55000</v>
      </c>
      <c r="O76" s="72"/>
    </row>
    <row r="77" ht="40.5" spans="1:15">
      <c r="A77" s="53">
        <f t="shared" si="11"/>
        <v>72</v>
      </c>
      <c r="B77" s="53" t="s">
        <v>165</v>
      </c>
      <c r="C77" s="54" t="s">
        <v>166</v>
      </c>
      <c r="D77" s="54" t="s">
        <v>136</v>
      </c>
      <c r="E77" s="54" t="s">
        <v>20</v>
      </c>
      <c r="F77" s="54" t="s">
        <v>21</v>
      </c>
      <c r="G77" s="62">
        <v>12000</v>
      </c>
      <c r="H77" s="62">
        <f t="shared" ref="H77:H83" si="14">I77/9</f>
        <v>4</v>
      </c>
      <c r="I77" s="62">
        <v>36</v>
      </c>
      <c r="J77" s="62">
        <v>49680</v>
      </c>
      <c r="K77" s="69" t="s">
        <v>22</v>
      </c>
      <c r="L77" s="62" t="s">
        <v>23</v>
      </c>
      <c r="M77" s="62">
        <f t="shared" ref="M77:M97" si="15">J77/2</f>
        <v>24840</v>
      </c>
      <c r="N77" s="62">
        <v>13670</v>
      </c>
      <c r="O77" s="72"/>
    </row>
    <row r="78" ht="40.5" spans="1:15">
      <c r="A78" s="53">
        <f t="shared" si="11"/>
        <v>73</v>
      </c>
      <c r="B78" s="53" t="s">
        <v>167</v>
      </c>
      <c r="C78" s="54" t="s">
        <v>168</v>
      </c>
      <c r="D78" s="54" t="s">
        <v>136</v>
      </c>
      <c r="E78" s="54" t="s">
        <v>20</v>
      </c>
      <c r="F78" s="54" t="s">
        <v>21</v>
      </c>
      <c r="G78" s="62">
        <v>7500</v>
      </c>
      <c r="H78" s="62">
        <v>2.5</v>
      </c>
      <c r="I78" s="62">
        <v>24</v>
      </c>
      <c r="J78" s="62">
        <v>33120</v>
      </c>
      <c r="K78" s="69" t="s">
        <v>22</v>
      </c>
      <c r="L78" s="62" t="s">
        <v>23</v>
      </c>
      <c r="M78" s="62">
        <f t="shared" si="15"/>
        <v>16560</v>
      </c>
      <c r="N78" s="62">
        <v>9110</v>
      </c>
      <c r="O78" s="72"/>
    </row>
    <row r="79" ht="27" spans="1:15">
      <c r="A79" s="53">
        <f t="shared" si="11"/>
        <v>74</v>
      </c>
      <c r="B79" s="53" t="s">
        <v>169</v>
      </c>
      <c r="C79" s="54" t="s">
        <v>170</v>
      </c>
      <c r="D79" s="54" t="s">
        <v>136</v>
      </c>
      <c r="E79" s="54" t="s">
        <v>20</v>
      </c>
      <c r="F79" s="54" t="s">
        <v>21</v>
      </c>
      <c r="G79" s="62">
        <v>12000</v>
      </c>
      <c r="H79" s="62">
        <v>4</v>
      </c>
      <c r="I79" s="62">
        <v>40</v>
      </c>
      <c r="J79" s="62">
        <v>47200</v>
      </c>
      <c r="K79" s="69" t="s">
        <v>22</v>
      </c>
      <c r="L79" s="62" t="s">
        <v>23</v>
      </c>
      <c r="M79" s="62">
        <f t="shared" si="15"/>
        <v>23600</v>
      </c>
      <c r="N79" s="62">
        <v>12980</v>
      </c>
      <c r="O79" s="72"/>
    </row>
    <row r="80" ht="40.5" spans="1:15">
      <c r="A80" s="53">
        <f t="shared" si="11"/>
        <v>75</v>
      </c>
      <c r="B80" s="53" t="s">
        <v>171</v>
      </c>
      <c r="C80" s="54" t="s">
        <v>172</v>
      </c>
      <c r="D80" s="54" t="s">
        <v>136</v>
      </c>
      <c r="E80" s="54" t="s">
        <v>20</v>
      </c>
      <c r="F80" s="54" t="s">
        <v>21</v>
      </c>
      <c r="G80" s="62">
        <v>6000</v>
      </c>
      <c r="H80" s="62">
        <f t="shared" si="14"/>
        <v>2</v>
      </c>
      <c r="I80" s="62">
        <v>18</v>
      </c>
      <c r="J80" s="62">
        <v>24840</v>
      </c>
      <c r="K80" s="69" t="s">
        <v>22</v>
      </c>
      <c r="L80" s="62" t="s">
        <v>23</v>
      </c>
      <c r="M80" s="62">
        <f t="shared" si="15"/>
        <v>12420</v>
      </c>
      <c r="N80" s="62">
        <v>6840</v>
      </c>
      <c r="O80" s="72"/>
    </row>
    <row r="81" ht="40.5" spans="1:15">
      <c r="A81" s="53">
        <f t="shared" si="11"/>
        <v>76</v>
      </c>
      <c r="B81" s="53" t="s">
        <v>173</v>
      </c>
      <c r="C81" s="54" t="s">
        <v>174</v>
      </c>
      <c r="D81" s="54" t="s">
        <v>136</v>
      </c>
      <c r="E81" s="54" t="s">
        <v>20</v>
      </c>
      <c r="F81" s="54" t="s">
        <v>21</v>
      </c>
      <c r="G81" s="62">
        <v>6000</v>
      </c>
      <c r="H81" s="62">
        <f t="shared" si="14"/>
        <v>2</v>
      </c>
      <c r="I81" s="62">
        <v>18</v>
      </c>
      <c r="J81" s="62">
        <v>24840</v>
      </c>
      <c r="K81" s="69" t="s">
        <v>22</v>
      </c>
      <c r="L81" s="62" t="s">
        <v>23</v>
      </c>
      <c r="M81" s="62">
        <f t="shared" si="15"/>
        <v>12420</v>
      </c>
      <c r="N81" s="62">
        <v>6840</v>
      </c>
      <c r="O81" s="72"/>
    </row>
    <row r="82" ht="40.5" spans="1:15">
      <c r="A82" s="53">
        <f t="shared" si="11"/>
        <v>77</v>
      </c>
      <c r="B82" s="53" t="s">
        <v>175</v>
      </c>
      <c r="C82" s="54" t="s">
        <v>176</v>
      </c>
      <c r="D82" s="54" t="s">
        <v>136</v>
      </c>
      <c r="E82" s="54" t="s">
        <v>20</v>
      </c>
      <c r="F82" s="54" t="s">
        <v>21</v>
      </c>
      <c r="G82" s="62">
        <v>6000</v>
      </c>
      <c r="H82" s="62">
        <f t="shared" si="14"/>
        <v>2</v>
      </c>
      <c r="I82" s="62">
        <v>18</v>
      </c>
      <c r="J82" s="62">
        <v>25600</v>
      </c>
      <c r="K82" s="69" t="s">
        <v>22</v>
      </c>
      <c r="L82" s="62" t="s">
        <v>23</v>
      </c>
      <c r="M82" s="62">
        <f t="shared" si="15"/>
        <v>12800</v>
      </c>
      <c r="N82" s="62">
        <v>7040</v>
      </c>
      <c r="O82" s="72"/>
    </row>
    <row r="83" ht="40.5" spans="1:15">
      <c r="A83" s="53">
        <f t="shared" si="11"/>
        <v>78</v>
      </c>
      <c r="B83" s="53" t="s">
        <v>177</v>
      </c>
      <c r="C83" s="54" t="s">
        <v>178</v>
      </c>
      <c r="D83" s="54" t="s">
        <v>136</v>
      </c>
      <c r="E83" s="54" t="s">
        <v>20</v>
      </c>
      <c r="F83" s="54" t="s">
        <v>21</v>
      </c>
      <c r="G83" s="62">
        <v>12000</v>
      </c>
      <c r="H83" s="62">
        <f t="shared" si="14"/>
        <v>4</v>
      </c>
      <c r="I83" s="62">
        <v>36</v>
      </c>
      <c r="J83" s="62">
        <v>49680</v>
      </c>
      <c r="K83" s="69" t="s">
        <v>22</v>
      </c>
      <c r="L83" s="62" t="s">
        <v>23</v>
      </c>
      <c r="M83" s="62">
        <f t="shared" si="15"/>
        <v>24840</v>
      </c>
      <c r="N83" s="62">
        <v>13670</v>
      </c>
      <c r="O83" s="72"/>
    </row>
    <row r="84" ht="27" spans="1:15">
      <c r="A84" s="53">
        <f t="shared" si="11"/>
        <v>79</v>
      </c>
      <c r="B84" s="53" t="s">
        <v>179</v>
      </c>
      <c r="C84" s="54" t="s">
        <v>180</v>
      </c>
      <c r="D84" s="54" t="s">
        <v>136</v>
      </c>
      <c r="E84" s="54" t="s">
        <v>20</v>
      </c>
      <c r="F84" s="54" t="s">
        <v>21</v>
      </c>
      <c r="G84" s="62">
        <v>31500</v>
      </c>
      <c r="H84" s="62">
        <v>10.5</v>
      </c>
      <c r="I84" s="62">
        <v>97</v>
      </c>
      <c r="J84" s="62">
        <v>114460</v>
      </c>
      <c r="K84" s="69" t="s">
        <v>22</v>
      </c>
      <c r="L84" s="62" t="s">
        <v>23</v>
      </c>
      <c r="M84" s="62">
        <f t="shared" si="15"/>
        <v>57230</v>
      </c>
      <c r="N84" s="62">
        <v>31480</v>
      </c>
      <c r="O84" s="72"/>
    </row>
    <row r="85" ht="27" spans="1:15">
      <c r="A85" s="53">
        <f t="shared" si="11"/>
        <v>80</v>
      </c>
      <c r="B85" s="53" t="s">
        <v>181</v>
      </c>
      <c r="C85" s="54" t="s">
        <v>182</v>
      </c>
      <c r="D85" s="54" t="s">
        <v>136</v>
      </c>
      <c r="E85" s="54" t="s">
        <v>20</v>
      </c>
      <c r="F85" s="54" t="s">
        <v>21</v>
      </c>
      <c r="G85" s="62">
        <v>10500</v>
      </c>
      <c r="H85" s="62">
        <v>3.5</v>
      </c>
      <c r="I85" s="62">
        <v>34</v>
      </c>
      <c r="J85" s="62">
        <v>40120</v>
      </c>
      <c r="K85" s="69" t="s">
        <v>22</v>
      </c>
      <c r="L85" s="62" t="s">
        <v>23</v>
      </c>
      <c r="M85" s="62">
        <f t="shared" si="15"/>
        <v>20060</v>
      </c>
      <c r="N85" s="62">
        <v>11040</v>
      </c>
      <c r="O85" s="72"/>
    </row>
    <row r="86" ht="27" spans="1:15">
      <c r="A86" s="53">
        <f t="shared" si="11"/>
        <v>81</v>
      </c>
      <c r="B86" s="53" t="s">
        <v>183</v>
      </c>
      <c r="C86" s="54" t="s">
        <v>184</v>
      </c>
      <c r="D86" s="54" t="s">
        <v>136</v>
      </c>
      <c r="E86" s="54" t="s">
        <v>20</v>
      </c>
      <c r="F86" s="54" t="s">
        <v>21</v>
      </c>
      <c r="G86" s="62">
        <v>22500</v>
      </c>
      <c r="H86" s="62">
        <v>7.5</v>
      </c>
      <c r="I86" s="62">
        <v>70</v>
      </c>
      <c r="J86" s="62">
        <v>96600</v>
      </c>
      <c r="K86" s="69" t="s">
        <v>22</v>
      </c>
      <c r="L86" s="62" t="s">
        <v>23</v>
      </c>
      <c r="M86" s="62">
        <f t="shared" si="15"/>
        <v>48300</v>
      </c>
      <c r="N86" s="62">
        <v>26570</v>
      </c>
      <c r="O86" s="72"/>
    </row>
    <row r="87" ht="27" spans="1:15">
      <c r="A87" s="53">
        <f t="shared" si="11"/>
        <v>82</v>
      </c>
      <c r="B87" s="53" t="s">
        <v>185</v>
      </c>
      <c r="C87" s="54" t="s">
        <v>186</v>
      </c>
      <c r="D87" s="54" t="s">
        <v>136</v>
      </c>
      <c r="E87" s="54" t="s">
        <v>20</v>
      </c>
      <c r="F87" s="54" t="s">
        <v>21</v>
      </c>
      <c r="G87" s="62">
        <v>12000</v>
      </c>
      <c r="H87" s="62">
        <f t="shared" ref="H87:H95" si="16">I87/9</f>
        <v>4</v>
      </c>
      <c r="I87" s="62">
        <v>36</v>
      </c>
      <c r="J87" s="62">
        <v>49680</v>
      </c>
      <c r="K87" s="69" t="s">
        <v>22</v>
      </c>
      <c r="L87" s="62" t="s">
        <v>23</v>
      </c>
      <c r="M87" s="62">
        <f t="shared" si="15"/>
        <v>24840</v>
      </c>
      <c r="N87" s="62">
        <v>13670</v>
      </c>
      <c r="O87" s="72"/>
    </row>
    <row r="88" ht="40.5" spans="1:15">
      <c r="A88" s="53">
        <f t="shared" si="11"/>
        <v>83</v>
      </c>
      <c r="B88" s="53" t="s">
        <v>187</v>
      </c>
      <c r="C88" s="54" t="s">
        <v>188</v>
      </c>
      <c r="D88" s="54" t="s">
        <v>136</v>
      </c>
      <c r="E88" s="54" t="s">
        <v>20</v>
      </c>
      <c r="F88" s="54" t="s">
        <v>21</v>
      </c>
      <c r="G88" s="62">
        <v>10500</v>
      </c>
      <c r="H88" s="62">
        <v>3.5</v>
      </c>
      <c r="I88" s="62">
        <v>35</v>
      </c>
      <c r="J88" s="62">
        <v>41300</v>
      </c>
      <c r="K88" s="69" t="s">
        <v>22</v>
      </c>
      <c r="L88" s="62" t="s">
        <v>23</v>
      </c>
      <c r="M88" s="62">
        <f t="shared" si="15"/>
        <v>20650</v>
      </c>
      <c r="N88" s="62">
        <v>11360</v>
      </c>
      <c r="O88" s="72"/>
    </row>
    <row r="89" ht="40.5" spans="1:15">
      <c r="A89" s="53">
        <f t="shared" si="11"/>
        <v>84</v>
      </c>
      <c r="B89" s="53" t="s">
        <v>189</v>
      </c>
      <c r="C89" s="54" t="s">
        <v>190</v>
      </c>
      <c r="D89" s="54" t="s">
        <v>136</v>
      </c>
      <c r="E89" s="54" t="s">
        <v>20</v>
      </c>
      <c r="F89" s="54" t="s">
        <v>21</v>
      </c>
      <c r="G89" s="62">
        <v>9000</v>
      </c>
      <c r="H89" s="62">
        <f t="shared" si="16"/>
        <v>3</v>
      </c>
      <c r="I89" s="62">
        <v>27</v>
      </c>
      <c r="J89" s="62">
        <v>38400</v>
      </c>
      <c r="K89" s="69" t="s">
        <v>22</v>
      </c>
      <c r="L89" s="62" t="s">
        <v>23</v>
      </c>
      <c r="M89" s="62">
        <f t="shared" si="15"/>
        <v>19200</v>
      </c>
      <c r="N89" s="62">
        <v>10560</v>
      </c>
      <c r="O89" s="72"/>
    </row>
    <row r="90" ht="27" spans="1:15">
      <c r="A90" s="53">
        <f t="shared" si="11"/>
        <v>85</v>
      </c>
      <c r="B90" s="53" t="s">
        <v>191</v>
      </c>
      <c r="C90" s="54" t="s">
        <v>192</v>
      </c>
      <c r="D90" s="54" t="s">
        <v>136</v>
      </c>
      <c r="E90" s="54" t="s">
        <v>20</v>
      </c>
      <c r="F90" s="54" t="s">
        <v>21</v>
      </c>
      <c r="G90" s="62">
        <v>18000</v>
      </c>
      <c r="H90" s="62">
        <f t="shared" si="16"/>
        <v>6</v>
      </c>
      <c r="I90" s="62">
        <v>54</v>
      </c>
      <c r="J90" s="62">
        <v>74520</v>
      </c>
      <c r="K90" s="69" t="s">
        <v>22</v>
      </c>
      <c r="L90" s="62" t="s">
        <v>23</v>
      </c>
      <c r="M90" s="62">
        <f t="shared" si="15"/>
        <v>37260</v>
      </c>
      <c r="N90" s="62">
        <v>20500</v>
      </c>
      <c r="O90" s="72"/>
    </row>
    <row r="91" ht="40.5" spans="1:15">
      <c r="A91" s="53">
        <f t="shared" si="11"/>
        <v>86</v>
      </c>
      <c r="B91" s="53" t="s">
        <v>193</v>
      </c>
      <c r="C91" s="54" t="s">
        <v>194</v>
      </c>
      <c r="D91" s="54" t="s">
        <v>136</v>
      </c>
      <c r="E91" s="54" t="s">
        <v>20</v>
      </c>
      <c r="F91" s="54" t="s">
        <v>21</v>
      </c>
      <c r="G91" s="62">
        <v>12000</v>
      </c>
      <c r="H91" s="62">
        <f t="shared" si="16"/>
        <v>4</v>
      </c>
      <c r="I91" s="62">
        <v>36</v>
      </c>
      <c r="J91" s="62">
        <v>49680</v>
      </c>
      <c r="K91" s="69" t="s">
        <v>22</v>
      </c>
      <c r="L91" s="62" t="s">
        <v>23</v>
      </c>
      <c r="M91" s="62">
        <f t="shared" si="15"/>
        <v>24840</v>
      </c>
      <c r="N91" s="62">
        <v>13670</v>
      </c>
      <c r="O91" s="72"/>
    </row>
    <row r="92" ht="27" spans="1:15">
      <c r="A92" s="53">
        <f t="shared" si="11"/>
        <v>87</v>
      </c>
      <c r="B92" s="53" t="s">
        <v>195</v>
      </c>
      <c r="C92" s="54" t="s">
        <v>196</v>
      </c>
      <c r="D92" s="54" t="s">
        <v>136</v>
      </c>
      <c r="E92" s="54" t="s">
        <v>20</v>
      </c>
      <c r="F92" s="54" t="s">
        <v>21</v>
      </c>
      <c r="G92" s="62">
        <v>12000</v>
      </c>
      <c r="H92" s="62">
        <f t="shared" si="16"/>
        <v>4</v>
      </c>
      <c r="I92" s="62">
        <v>36</v>
      </c>
      <c r="J92" s="62">
        <v>42480</v>
      </c>
      <c r="K92" s="69" t="s">
        <v>22</v>
      </c>
      <c r="L92" s="62" t="s">
        <v>23</v>
      </c>
      <c r="M92" s="62">
        <f t="shared" si="15"/>
        <v>21240</v>
      </c>
      <c r="N92" s="62">
        <v>11690</v>
      </c>
      <c r="O92" s="72"/>
    </row>
    <row r="93" ht="27" spans="1:15">
      <c r="A93" s="53">
        <f t="shared" si="11"/>
        <v>88</v>
      </c>
      <c r="B93" s="53" t="s">
        <v>197</v>
      </c>
      <c r="C93" s="54" t="s">
        <v>198</v>
      </c>
      <c r="D93" s="54" t="s">
        <v>136</v>
      </c>
      <c r="E93" s="54" t="s">
        <v>20</v>
      </c>
      <c r="F93" s="54" t="s">
        <v>21</v>
      </c>
      <c r="G93" s="62">
        <v>6000</v>
      </c>
      <c r="H93" s="62">
        <f t="shared" si="16"/>
        <v>2</v>
      </c>
      <c r="I93" s="62">
        <v>18</v>
      </c>
      <c r="J93" s="62">
        <v>25600</v>
      </c>
      <c r="K93" s="69" t="s">
        <v>22</v>
      </c>
      <c r="L93" s="62" t="s">
        <v>23</v>
      </c>
      <c r="M93" s="62">
        <f t="shared" si="15"/>
        <v>12800</v>
      </c>
      <c r="N93" s="62">
        <v>7040</v>
      </c>
      <c r="O93" s="72"/>
    </row>
    <row r="94" ht="40.5" spans="1:15">
      <c r="A94" s="53">
        <f t="shared" si="11"/>
        <v>89</v>
      </c>
      <c r="B94" s="53" t="s">
        <v>199</v>
      </c>
      <c r="C94" s="54" t="s">
        <v>200</v>
      </c>
      <c r="D94" s="54" t="s">
        <v>136</v>
      </c>
      <c r="E94" s="54" t="s">
        <v>20</v>
      </c>
      <c r="F94" s="54" t="s">
        <v>21</v>
      </c>
      <c r="G94" s="62">
        <v>6000</v>
      </c>
      <c r="H94" s="62">
        <f t="shared" si="16"/>
        <v>2</v>
      </c>
      <c r="I94" s="62">
        <v>18</v>
      </c>
      <c r="J94" s="62">
        <v>27600</v>
      </c>
      <c r="K94" s="69" t="s">
        <v>22</v>
      </c>
      <c r="L94" s="62" t="s">
        <v>23</v>
      </c>
      <c r="M94" s="62">
        <f t="shared" si="15"/>
        <v>13800</v>
      </c>
      <c r="N94" s="62">
        <v>7590</v>
      </c>
      <c r="O94" s="72"/>
    </row>
    <row r="95" ht="27" spans="1:15">
      <c r="A95" s="53">
        <f t="shared" si="11"/>
        <v>90</v>
      </c>
      <c r="B95" s="53" t="s">
        <v>201</v>
      </c>
      <c r="C95" s="54" t="s">
        <v>202</v>
      </c>
      <c r="D95" s="54" t="s">
        <v>136</v>
      </c>
      <c r="E95" s="54" t="s">
        <v>20</v>
      </c>
      <c r="F95" s="54" t="s">
        <v>21</v>
      </c>
      <c r="G95" s="62">
        <v>6000</v>
      </c>
      <c r="H95" s="62">
        <f t="shared" si="16"/>
        <v>2</v>
      </c>
      <c r="I95" s="62">
        <v>18</v>
      </c>
      <c r="J95" s="62">
        <v>24840</v>
      </c>
      <c r="K95" s="69" t="s">
        <v>22</v>
      </c>
      <c r="L95" s="62" t="s">
        <v>23</v>
      </c>
      <c r="M95" s="62">
        <f t="shared" si="15"/>
        <v>12420</v>
      </c>
      <c r="N95" s="62">
        <v>6840</v>
      </c>
      <c r="O95" s="72"/>
    </row>
    <row r="96" ht="27" spans="1:15">
      <c r="A96" s="53">
        <f t="shared" si="11"/>
        <v>91</v>
      </c>
      <c r="B96" s="53" t="s">
        <v>203</v>
      </c>
      <c r="C96" s="54" t="s">
        <v>204</v>
      </c>
      <c r="D96" s="54" t="s">
        <v>136</v>
      </c>
      <c r="E96" s="54" t="s">
        <v>20</v>
      </c>
      <c r="F96" s="54" t="s">
        <v>21</v>
      </c>
      <c r="G96" s="62">
        <v>39000</v>
      </c>
      <c r="H96" s="62">
        <v>13</v>
      </c>
      <c r="I96" s="62">
        <v>120</v>
      </c>
      <c r="J96" s="62">
        <v>141600</v>
      </c>
      <c r="K96" s="69" t="s">
        <v>22</v>
      </c>
      <c r="L96" s="62" t="s">
        <v>23</v>
      </c>
      <c r="M96" s="62">
        <f t="shared" si="15"/>
        <v>70800</v>
      </c>
      <c r="N96" s="62">
        <v>38940</v>
      </c>
      <c r="O96" s="72"/>
    </row>
    <row r="97" ht="27" spans="1:15">
      <c r="A97" s="53">
        <f t="shared" si="11"/>
        <v>92</v>
      </c>
      <c r="B97" s="53" t="s">
        <v>205</v>
      </c>
      <c r="C97" s="54" t="s">
        <v>206</v>
      </c>
      <c r="D97" s="54" t="s">
        <v>136</v>
      </c>
      <c r="E97" s="54" t="s">
        <v>20</v>
      </c>
      <c r="F97" s="54" t="s">
        <v>21</v>
      </c>
      <c r="G97" s="62">
        <v>48000</v>
      </c>
      <c r="H97" s="62">
        <f t="shared" ref="H97:H100" si="17">I97/9</f>
        <v>16</v>
      </c>
      <c r="I97" s="62">
        <v>144</v>
      </c>
      <c r="J97" s="62">
        <v>198720</v>
      </c>
      <c r="K97" s="69" t="s">
        <v>22</v>
      </c>
      <c r="L97" s="62" t="s">
        <v>23</v>
      </c>
      <c r="M97" s="62">
        <f t="shared" si="15"/>
        <v>99360</v>
      </c>
      <c r="N97" s="62">
        <v>54650</v>
      </c>
      <c r="O97" s="72"/>
    </row>
    <row r="98" ht="27" spans="1:15">
      <c r="A98" s="53">
        <f t="shared" si="11"/>
        <v>93</v>
      </c>
      <c r="B98" s="53" t="s">
        <v>207</v>
      </c>
      <c r="C98" s="54" t="s">
        <v>208</v>
      </c>
      <c r="D98" s="54" t="s">
        <v>136</v>
      </c>
      <c r="E98" s="54" t="s">
        <v>20</v>
      </c>
      <c r="F98" s="54" t="s">
        <v>21</v>
      </c>
      <c r="G98" s="62">
        <v>50000</v>
      </c>
      <c r="H98" s="62">
        <f t="shared" si="17"/>
        <v>20</v>
      </c>
      <c r="I98" s="62">
        <v>180</v>
      </c>
      <c r="J98" s="62">
        <v>248400</v>
      </c>
      <c r="K98" s="69" t="s">
        <v>22</v>
      </c>
      <c r="L98" s="62" t="s">
        <v>23</v>
      </c>
      <c r="M98" s="62">
        <v>100000</v>
      </c>
      <c r="N98" s="62">
        <v>55000</v>
      </c>
      <c r="O98" s="72"/>
    </row>
    <row r="99" ht="27" spans="1:15">
      <c r="A99" s="53">
        <f t="shared" si="11"/>
        <v>94</v>
      </c>
      <c r="B99" s="53" t="s">
        <v>209</v>
      </c>
      <c r="C99" s="54" t="s">
        <v>210</v>
      </c>
      <c r="D99" s="54" t="s">
        <v>136</v>
      </c>
      <c r="E99" s="54" t="s">
        <v>20</v>
      </c>
      <c r="F99" s="54" t="s">
        <v>21</v>
      </c>
      <c r="G99" s="62">
        <v>6000</v>
      </c>
      <c r="H99" s="62">
        <f t="shared" si="17"/>
        <v>2</v>
      </c>
      <c r="I99" s="62">
        <v>18</v>
      </c>
      <c r="J99" s="62">
        <v>27600</v>
      </c>
      <c r="K99" s="69" t="s">
        <v>22</v>
      </c>
      <c r="L99" s="62" t="s">
        <v>23</v>
      </c>
      <c r="M99" s="62">
        <f t="shared" ref="M99:M112" si="18">J99/2</f>
        <v>13800</v>
      </c>
      <c r="N99" s="62">
        <v>7590</v>
      </c>
      <c r="O99" s="72"/>
    </row>
    <row r="100" ht="40.5" spans="1:15">
      <c r="A100" s="53">
        <f t="shared" si="11"/>
        <v>95</v>
      </c>
      <c r="B100" s="53" t="s">
        <v>211</v>
      </c>
      <c r="C100" s="54" t="s">
        <v>212</v>
      </c>
      <c r="D100" s="54" t="s">
        <v>136</v>
      </c>
      <c r="E100" s="54" t="s">
        <v>20</v>
      </c>
      <c r="F100" s="54" t="s">
        <v>21</v>
      </c>
      <c r="G100" s="62">
        <v>9000</v>
      </c>
      <c r="H100" s="62">
        <f t="shared" si="17"/>
        <v>3</v>
      </c>
      <c r="I100" s="62">
        <v>27</v>
      </c>
      <c r="J100" s="62">
        <v>28320</v>
      </c>
      <c r="K100" s="69" t="s">
        <v>22</v>
      </c>
      <c r="L100" s="62" t="s">
        <v>23</v>
      </c>
      <c r="M100" s="62">
        <f t="shared" si="18"/>
        <v>14160</v>
      </c>
      <c r="N100" s="62">
        <v>7790</v>
      </c>
      <c r="O100" s="72"/>
    </row>
    <row r="101" ht="27" spans="1:15">
      <c r="A101" s="53">
        <f t="shared" si="11"/>
        <v>96</v>
      </c>
      <c r="B101" s="53" t="s">
        <v>213</v>
      </c>
      <c r="C101" s="54" t="s">
        <v>214</v>
      </c>
      <c r="D101" s="54" t="s">
        <v>136</v>
      </c>
      <c r="E101" s="54" t="s">
        <v>20</v>
      </c>
      <c r="F101" s="54" t="s">
        <v>21</v>
      </c>
      <c r="G101" s="62">
        <v>16500</v>
      </c>
      <c r="H101" s="62">
        <v>5.5</v>
      </c>
      <c r="I101" s="62">
        <v>50</v>
      </c>
      <c r="J101" s="62">
        <v>59000</v>
      </c>
      <c r="K101" s="69" t="s">
        <v>22</v>
      </c>
      <c r="L101" s="62" t="s">
        <v>23</v>
      </c>
      <c r="M101" s="62">
        <f t="shared" si="18"/>
        <v>29500</v>
      </c>
      <c r="N101" s="62">
        <v>16230</v>
      </c>
      <c r="O101" s="72"/>
    </row>
    <row r="102" ht="27" spans="1:15">
      <c r="A102" s="53">
        <f t="shared" si="11"/>
        <v>97</v>
      </c>
      <c r="B102" s="53" t="s">
        <v>215</v>
      </c>
      <c r="C102" s="54" t="s">
        <v>216</v>
      </c>
      <c r="D102" s="54" t="s">
        <v>136</v>
      </c>
      <c r="E102" s="54" t="s">
        <v>20</v>
      </c>
      <c r="F102" s="54" t="s">
        <v>21</v>
      </c>
      <c r="G102" s="62">
        <v>3000</v>
      </c>
      <c r="H102" s="62">
        <f t="shared" ref="H102:H107" si="19">I102/9</f>
        <v>1</v>
      </c>
      <c r="I102" s="62">
        <v>9</v>
      </c>
      <c r="J102" s="62">
        <v>13800</v>
      </c>
      <c r="K102" s="69" t="s">
        <v>22</v>
      </c>
      <c r="L102" s="62" t="s">
        <v>23</v>
      </c>
      <c r="M102" s="62">
        <f t="shared" si="18"/>
        <v>6900</v>
      </c>
      <c r="N102" s="62">
        <v>3800</v>
      </c>
      <c r="O102" s="72"/>
    </row>
    <row r="103" ht="27" spans="1:15">
      <c r="A103" s="53">
        <f t="shared" si="11"/>
        <v>98</v>
      </c>
      <c r="B103" s="53" t="s">
        <v>217</v>
      </c>
      <c r="C103" s="54" t="s">
        <v>218</v>
      </c>
      <c r="D103" s="54" t="s">
        <v>136</v>
      </c>
      <c r="E103" s="54" t="s">
        <v>20</v>
      </c>
      <c r="F103" s="54" t="s">
        <v>21</v>
      </c>
      <c r="G103" s="62">
        <v>6000</v>
      </c>
      <c r="H103" s="62">
        <f t="shared" si="19"/>
        <v>2</v>
      </c>
      <c r="I103" s="62">
        <v>18</v>
      </c>
      <c r="J103" s="62">
        <v>27600</v>
      </c>
      <c r="K103" s="69" t="s">
        <v>22</v>
      </c>
      <c r="L103" s="62" t="s">
        <v>23</v>
      </c>
      <c r="M103" s="62">
        <f t="shared" si="18"/>
        <v>13800</v>
      </c>
      <c r="N103" s="62">
        <v>7590</v>
      </c>
      <c r="O103" s="72"/>
    </row>
    <row r="104" ht="27" spans="1:15">
      <c r="A104" s="53">
        <f t="shared" si="11"/>
        <v>99</v>
      </c>
      <c r="B104" s="53" t="s">
        <v>219</v>
      </c>
      <c r="C104" s="54" t="s">
        <v>220</v>
      </c>
      <c r="D104" s="54" t="s">
        <v>136</v>
      </c>
      <c r="E104" s="54" t="s">
        <v>20</v>
      </c>
      <c r="F104" s="54" t="s">
        <v>21</v>
      </c>
      <c r="G104" s="62">
        <v>3000</v>
      </c>
      <c r="H104" s="62">
        <f t="shared" si="19"/>
        <v>1</v>
      </c>
      <c r="I104" s="62">
        <v>9</v>
      </c>
      <c r="J104" s="62">
        <v>13800</v>
      </c>
      <c r="K104" s="69" t="s">
        <v>22</v>
      </c>
      <c r="L104" s="62" t="s">
        <v>23</v>
      </c>
      <c r="M104" s="62">
        <f t="shared" si="18"/>
        <v>6900</v>
      </c>
      <c r="N104" s="62">
        <v>3800</v>
      </c>
      <c r="O104" s="72"/>
    </row>
    <row r="105" ht="27" spans="1:15">
      <c r="A105" s="53">
        <f t="shared" si="11"/>
        <v>100</v>
      </c>
      <c r="B105" s="53" t="s">
        <v>221</v>
      </c>
      <c r="C105" s="54" t="s">
        <v>222</v>
      </c>
      <c r="D105" s="54" t="s">
        <v>136</v>
      </c>
      <c r="E105" s="54" t="s">
        <v>20</v>
      </c>
      <c r="F105" s="54" t="s">
        <v>21</v>
      </c>
      <c r="G105" s="62">
        <v>12000</v>
      </c>
      <c r="H105" s="62">
        <f t="shared" si="19"/>
        <v>4</v>
      </c>
      <c r="I105" s="62">
        <v>36</v>
      </c>
      <c r="J105" s="62">
        <v>42480</v>
      </c>
      <c r="K105" s="69" t="s">
        <v>22</v>
      </c>
      <c r="L105" s="62" t="s">
        <v>23</v>
      </c>
      <c r="M105" s="62">
        <f t="shared" si="18"/>
        <v>21240</v>
      </c>
      <c r="N105" s="62">
        <v>11690</v>
      </c>
      <c r="O105" s="72"/>
    </row>
    <row r="106" ht="40.5" spans="1:15">
      <c r="A106" s="53">
        <f t="shared" si="11"/>
        <v>101</v>
      </c>
      <c r="B106" s="53" t="s">
        <v>223</v>
      </c>
      <c r="C106" s="54" t="s">
        <v>224</v>
      </c>
      <c r="D106" s="54" t="s">
        <v>136</v>
      </c>
      <c r="E106" s="54" t="s">
        <v>20</v>
      </c>
      <c r="F106" s="54" t="s">
        <v>21</v>
      </c>
      <c r="G106" s="62">
        <v>9000</v>
      </c>
      <c r="H106" s="62">
        <f t="shared" si="19"/>
        <v>3</v>
      </c>
      <c r="I106" s="62">
        <v>27</v>
      </c>
      <c r="J106" s="62">
        <v>38400</v>
      </c>
      <c r="K106" s="69" t="s">
        <v>22</v>
      </c>
      <c r="L106" s="62" t="s">
        <v>23</v>
      </c>
      <c r="M106" s="62">
        <f t="shared" si="18"/>
        <v>19200</v>
      </c>
      <c r="N106" s="62">
        <v>10560</v>
      </c>
      <c r="O106" s="72"/>
    </row>
    <row r="107" ht="40.5" spans="1:15">
      <c r="A107" s="53">
        <f t="shared" si="11"/>
        <v>102</v>
      </c>
      <c r="B107" s="53" t="s">
        <v>225</v>
      </c>
      <c r="C107" s="54" t="s">
        <v>226</v>
      </c>
      <c r="D107" s="54" t="s">
        <v>136</v>
      </c>
      <c r="E107" s="54" t="s">
        <v>20</v>
      </c>
      <c r="F107" s="54" t="s">
        <v>21</v>
      </c>
      <c r="G107" s="62">
        <v>6000</v>
      </c>
      <c r="H107" s="62">
        <f t="shared" si="19"/>
        <v>2</v>
      </c>
      <c r="I107" s="62">
        <v>18</v>
      </c>
      <c r="J107" s="62">
        <v>24840</v>
      </c>
      <c r="K107" s="69" t="s">
        <v>22</v>
      </c>
      <c r="L107" s="62" t="s">
        <v>23</v>
      </c>
      <c r="M107" s="62">
        <f t="shared" si="18"/>
        <v>12420</v>
      </c>
      <c r="N107" s="62">
        <v>6840</v>
      </c>
      <c r="O107" s="72"/>
    </row>
    <row r="108" ht="27" spans="1:15">
      <c r="A108" s="53">
        <f t="shared" si="11"/>
        <v>103</v>
      </c>
      <c r="B108" s="53" t="s">
        <v>227</v>
      </c>
      <c r="C108" s="54" t="s">
        <v>228</v>
      </c>
      <c r="D108" s="54" t="s">
        <v>136</v>
      </c>
      <c r="E108" s="54" t="s">
        <v>20</v>
      </c>
      <c r="F108" s="54" t="s">
        <v>21</v>
      </c>
      <c r="G108" s="62">
        <v>16500</v>
      </c>
      <c r="H108" s="62">
        <v>5.5</v>
      </c>
      <c r="I108" s="62">
        <v>50</v>
      </c>
      <c r="J108" s="62">
        <v>59000</v>
      </c>
      <c r="K108" s="69" t="s">
        <v>22</v>
      </c>
      <c r="L108" s="62" t="s">
        <v>23</v>
      </c>
      <c r="M108" s="62">
        <f t="shared" si="18"/>
        <v>29500</v>
      </c>
      <c r="N108" s="62">
        <v>16230</v>
      </c>
      <c r="O108" s="72"/>
    </row>
    <row r="109" ht="40.5" spans="1:15">
      <c r="A109" s="53">
        <f t="shared" si="11"/>
        <v>104</v>
      </c>
      <c r="B109" s="53" t="s">
        <v>229</v>
      </c>
      <c r="C109" s="54" t="s">
        <v>230</v>
      </c>
      <c r="D109" s="54" t="s">
        <v>136</v>
      </c>
      <c r="E109" s="54" t="s">
        <v>20</v>
      </c>
      <c r="F109" s="54" t="s">
        <v>21</v>
      </c>
      <c r="G109" s="62">
        <v>3000</v>
      </c>
      <c r="H109" s="62">
        <f t="shared" ref="H109:H111" si="20">I109/9</f>
        <v>1</v>
      </c>
      <c r="I109" s="62">
        <v>9</v>
      </c>
      <c r="J109" s="62">
        <v>13800</v>
      </c>
      <c r="K109" s="69" t="s">
        <v>22</v>
      </c>
      <c r="L109" s="62" t="s">
        <v>23</v>
      </c>
      <c r="M109" s="62">
        <f t="shared" si="18"/>
        <v>6900</v>
      </c>
      <c r="N109" s="62">
        <v>3800</v>
      </c>
      <c r="O109" s="72"/>
    </row>
    <row r="110" ht="27" spans="1:15">
      <c r="A110" s="53">
        <f t="shared" si="11"/>
        <v>105</v>
      </c>
      <c r="B110" s="53" t="s">
        <v>231</v>
      </c>
      <c r="C110" s="54" t="s">
        <v>232</v>
      </c>
      <c r="D110" s="54" t="s">
        <v>136</v>
      </c>
      <c r="E110" s="54" t="s">
        <v>20</v>
      </c>
      <c r="F110" s="54" t="s">
        <v>21</v>
      </c>
      <c r="G110" s="62">
        <v>18000</v>
      </c>
      <c r="H110" s="62">
        <f t="shared" si="20"/>
        <v>6</v>
      </c>
      <c r="I110" s="62">
        <v>54</v>
      </c>
      <c r="J110" s="62">
        <v>63720</v>
      </c>
      <c r="K110" s="69" t="s">
        <v>22</v>
      </c>
      <c r="L110" s="62" t="s">
        <v>23</v>
      </c>
      <c r="M110" s="62">
        <f t="shared" si="18"/>
        <v>31860</v>
      </c>
      <c r="N110" s="62">
        <v>17530</v>
      </c>
      <c r="O110" s="72"/>
    </row>
    <row r="111" ht="40.5" spans="1:15">
      <c r="A111" s="53">
        <f t="shared" si="11"/>
        <v>106</v>
      </c>
      <c r="B111" s="53" t="s">
        <v>233</v>
      </c>
      <c r="C111" s="54" t="s">
        <v>234</v>
      </c>
      <c r="D111" s="54" t="s">
        <v>136</v>
      </c>
      <c r="E111" s="54" t="s">
        <v>20</v>
      </c>
      <c r="F111" s="54" t="s">
        <v>21</v>
      </c>
      <c r="G111" s="62">
        <v>18000</v>
      </c>
      <c r="H111" s="62">
        <f t="shared" si="20"/>
        <v>6</v>
      </c>
      <c r="I111" s="62">
        <v>54</v>
      </c>
      <c r="J111" s="62">
        <v>63720</v>
      </c>
      <c r="K111" s="69" t="s">
        <v>22</v>
      </c>
      <c r="L111" s="62" t="s">
        <v>23</v>
      </c>
      <c r="M111" s="62">
        <f t="shared" si="18"/>
        <v>31860</v>
      </c>
      <c r="N111" s="62">
        <v>17530</v>
      </c>
      <c r="O111" s="72"/>
    </row>
    <row r="112" ht="40.5" spans="1:15">
      <c r="A112" s="53">
        <f t="shared" si="11"/>
        <v>107</v>
      </c>
      <c r="B112" s="53" t="s">
        <v>235</v>
      </c>
      <c r="C112" s="54" t="s">
        <v>236</v>
      </c>
      <c r="D112" s="54" t="s">
        <v>136</v>
      </c>
      <c r="E112" s="54" t="s">
        <v>20</v>
      </c>
      <c r="F112" s="54" t="s">
        <v>21</v>
      </c>
      <c r="G112" s="62">
        <v>4500</v>
      </c>
      <c r="H112" s="62">
        <v>1.5</v>
      </c>
      <c r="I112" s="62">
        <v>16</v>
      </c>
      <c r="J112" s="62">
        <v>22080</v>
      </c>
      <c r="K112" s="69" t="s">
        <v>22</v>
      </c>
      <c r="L112" s="62" t="s">
        <v>23</v>
      </c>
      <c r="M112" s="62">
        <f t="shared" si="18"/>
        <v>11040</v>
      </c>
      <c r="N112" s="62">
        <v>6080</v>
      </c>
      <c r="O112" s="72"/>
    </row>
    <row r="113" ht="27" spans="1:15">
      <c r="A113" s="53">
        <f t="shared" si="11"/>
        <v>108</v>
      </c>
      <c r="B113" s="53" t="s">
        <v>237</v>
      </c>
      <c r="C113" s="54" t="s">
        <v>238</v>
      </c>
      <c r="D113" s="54" t="s">
        <v>136</v>
      </c>
      <c r="E113" s="54" t="s">
        <v>20</v>
      </c>
      <c r="F113" s="54" t="s">
        <v>21</v>
      </c>
      <c r="G113" s="62">
        <v>50000</v>
      </c>
      <c r="H113" s="62">
        <v>21.5</v>
      </c>
      <c r="I113" s="62">
        <v>195</v>
      </c>
      <c r="J113" s="62">
        <v>230100</v>
      </c>
      <c r="K113" s="69" t="s">
        <v>22</v>
      </c>
      <c r="L113" s="62" t="s">
        <v>23</v>
      </c>
      <c r="M113" s="62">
        <v>100000</v>
      </c>
      <c r="N113" s="62">
        <v>55000</v>
      </c>
      <c r="O113" s="72"/>
    </row>
    <row r="114" ht="27" spans="1:15">
      <c r="A114" s="53">
        <f t="shared" si="11"/>
        <v>109</v>
      </c>
      <c r="B114" s="53" t="s">
        <v>239</v>
      </c>
      <c r="C114" s="54" t="s">
        <v>240</v>
      </c>
      <c r="D114" s="54" t="s">
        <v>136</v>
      </c>
      <c r="E114" s="54" t="s">
        <v>20</v>
      </c>
      <c r="F114" s="54" t="s">
        <v>21</v>
      </c>
      <c r="G114" s="62">
        <v>10500</v>
      </c>
      <c r="H114" s="62">
        <v>3.5</v>
      </c>
      <c r="I114" s="62">
        <v>35</v>
      </c>
      <c r="J114" s="62">
        <v>41300</v>
      </c>
      <c r="K114" s="69" t="s">
        <v>22</v>
      </c>
      <c r="L114" s="62" t="s">
        <v>23</v>
      </c>
      <c r="M114" s="62">
        <f t="shared" ref="M114:M126" si="21">J114/2</f>
        <v>20650</v>
      </c>
      <c r="N114" s="62">
        <v>11360</v>
      </c>
      <c r="O114" s="72"/>
    </row>
    <row r="115" ht="27" spans="1:15">
      <c r="A115" s="53">
        <f t="shared" si="11"/>
        <v>110</v>
      </c>
      <c r="B115" s="53" t="s">
        <v>241</v>
      </c>
      <c r="C115" s="54" t="s">
        <v>242</v>
      </c>
      <c r="D115" s="54" t="s">
        <v>136</v>
      </c>
      <c r="E115" s="54" t="s">
        <v>20</v>
      </c>
      <c r="F115" s="54" t="s">
        <v>21</v>
      </c>
      <c r="G115" s="62">
        <v>6000</v>
      </c>
      <c r="H115" s="62">
        <f t="shared" ref="H115:H122" si="22">I115/9</f>
        <v>2</v>
      </c>
      <c r="I115" s="62">
        <v>18</v>
      </c>
      <c r="J115" s="62">
        <v>24840</v>
      </c>
      <c r="K115" s="69" t="s">
        <v>22</v>
      </c>
      <c r="L115" s="62" t="s">
        <v>23</v>
      </c>
      <c r="M115" s="62">
        <f t="shared" si="21"/>
        <v>12420</v>
      </c>
      <c r="N115" s="62">
        <v>6840</v>
      </c>
      <c r="O115" s="72"/>
    </row>
    <row r="116" ht="40.5" spans="1:15">
      <c r="A116" s="53">
        <f t="shared" si="11"/>
        <v>111</v>
      </c>
      <c r="B116" s="53" t="s">
        <v>243</v>
      </c>
      <c r="C116" s="54" t="s">
        <v>244</v>
      </c>
      <c r="D116" s="54" t="s">
        <v>136</v>
      </c>
      <c r="E116" s="54" t="s">
        <v>20</v>
      </c>
      <c r="F116" s="54" t="s">
        <v>21</v>
      </c>
      <c r="G116" s="62">
        <v>6000</v>
      </c>
      <c r="H116" s="62">
        <f t="shared" si="22"/>
        <v>2</v>
      </c>
      <c r="I116" s="62">
        <v>18</v>
      </c>
      <c r="J116" s="62">
        <v>21240</v>
      </c>
      <c r="K116" s="69" t="s">
        <v>22</v>
      </c>
      <c r="L116" s="62" t="s">
        <v>23</v>
      </c>
      <c r="M116" s="62">
        <f t="shared" si="21"/>
        <v>10620</v>
      </c>
      <c r="N116" s="62">
        <v>5850</v>
      </c>
      <c r="O116" s="72"/>
    </row>
    <row r="117" ht="27" spans="1:15">
      <c r="A117" s="53">
        <f t="shared" si="11"/>
        <v>112</v>
      </c>
      <c r="B117" s="53" t="s">
        <v>245</v>
      </c>
      <c r="C117" s="54" t="s">
        <v>246</v>
      </c>
      <c r="D117" s="54" t="s">
        <v>136</v>
      </c>
      <c r="E117" s="54" t="s">
        <v>20</v>
      </c>
      <c r="F117" s="54" t="s">
        <v>21</v>
      </c>
      <c r="G117" s="62">
        <v>12000</v>
      </c>
      <c r="H117" s="62">
        <f t="shared" si="22"/>
        <v>4</v>
      </c>
      <c r="I117" s="62">
        <v>36</v>
      </c>
      <c r="J117" s="62">
        <v>49680</v>
      </c>
      <c r="K117" s="69" t="s">
        <v>22</v>
      </c>
      <c r="L117" s="62" t="s">
        <v>23</v>
      </c>
      <c r="M117" s="62">
        <f t="shared" si="21"/>
        <v>24840</v>
      </c>
      <c r="N117" s="62">
        <v>13670</v>
      </c>
      <c r="O117" s="72"/>
    </row>
    <row r="118" ht="27" spans="1:15">
      <c r="A118" s="53">
        <f t="shared" si="11"/>
        <v>113</v>
      </c>
      <c r="B118" s="53" t="s">
        <v>247</v>
      </c>
      <c r="C118" s="54" t="s">
        <v>248</v>
      </c>
      <c r="D118" s="54" t="s">
        <v>136</v>
      </c>
      <c r="E118" s="54" t="s">
        <v>20</v>
      </c>
      <c r="F118" s="54" t="s">
        <v>21</v>
      </c>
      <c r="G118" s="62">
        <v>3000</v>
      </c>
      <c r="H118" s="62">
        <f t="shared" si="22"/>
        <v>1</v>
      </c>
      <c r="I118" s="62">
        <v>9</v>
      </c>
      <c r="J118" s="62">
        <v>13800</v>
      </c>
      <c r="K118" s="69" t="s">
        <v>22</v>
      </c>
      <c r="L118" s="62" t="s">
        <v>23</v>
      </c>
      <c r="M118" s="62">
        <f t="shared" si="21"/>
        <v>6900</v>
      </c>
      <c r="N118" s="62">
        <v>3800</v>
      </c>
      <c r="O118" s="72"/>
    </row>
    <row r="119" ht="40.5" spans="1:15">
      <c r="A119" s="53">
        <f t="shared" si="11"/>
        <v>114</v>
      </c>
      <c r="B119" s="53" t="s">
        <v>249</v>
      </c>
      <c r="C119" s="54" t="s">
        <v>250</v>
      </c>
      <c r="D119" s="54" t="s">
        <v>136</v>
      </c>
      <c r="E119" s="54" t="s">
        <v>20</v>
      </c>
      <c r="F119" s="54" t="s">
        <v>21</v>
      </c>
      <c r="G119" s="62">
        <v>12000</v>
      </c>
      <c r="H119" s="62">
        <f t="shared" si="22"/>
        <v>4</v>
      </c>
      <c r="I119" s="62">
        <v>36</v>
      </c>
      <c r="J119" s="62">
        <v>49680</v>
      </c>
      <c r="K119" s="69" t="s">
        <v>22</v>
      </c>
      <c r="L119" s="62" t="s">
        <v>23</v>
      </c>
      <c r="M119" s="62">
        <f t="shared" si="21"/>
        <v>24840</v>
      </c>
      <c r="N119" s="62">
        <v>13670</v>
      </c>
      <c r="O119" s="72"/>
    </row>
    <row r="120" ht="27" spans="1:15">
      <c r="A120" s="53">
        <f t="shared" si="11"/>
        <v>115</v>
      </c>
      <c r="B120" s="53" t="s">
        <v>251</v>
      </c>
      <c r="C120" s="54" t="s">
        <v>252</v>
      </c>
      <c r="D120" s="54" t="s">
        <v>136</v>
      </c>
      <c r="E120" s="54" t="s">
        <v>20</v>
      </c>
      <c r="F120" s="54" t="s">
        <v>21</v>
      </c>
      <c r="G120" s="62">
        <v>6000</v>
      </c>
      <c r="H120" s="62">
        <f t="shared" si="22"/>
        <v>2</v>
      </c>
      <c r="I120" s="62">
        <v>18</v>
      </c>
      <c r="J120" s="62">
        <v>25600</v>
      </c>
      <c r="K120" s="69" t="s">
        <v>22</v>
      </c>
      <c r="L120" s="62" t="s">
        <v>23</v>
      </c>
      <c r="M120" s="62">
        <f t="shared" si="21"/>
        <v>12800</v>
      </c>
      <c r="N120" s="62">
        <v>7040</v>
      </c>
      <c r="O120" s="72"/>
    </row>
    <row r="121" ht="27" spans="1:15">
      <c r="A121" s="53">
        <f t="shared" si="11"/>
        <v>116</v>
      </c>
      <c r="B121" s="53" t="s">
        <v>253</v>
      </c>
      <c r="C121" s="54" t="s">
        <v>254</v>
      </c>
      <c r="D121" s="54" t="s">
        <v>136</v>
      </c>
      <c r="E121" s="54" t="s">
        <v>20</v>
      </c>
      <c r="F121" s="54" t="s">
        <v>21</v>
      </c>
      <c r="G121" s="62">
        <v>3000</v>
      </c>
      <c r="H121" s="62">
        <f t="shared" si="22"/>
        <v>1</v>
      </c>
      <c r="I121" s="62">
        <v>9</v>
      </c>
      <c r="J121" s="62">
        <v>12800</v>
      </c>
      <c r="K121" s="69" t="s">
        <v>22</v>
      </c>
      <c r="L121" s="62" t="s">
        <v>23</v>
      </c>
      <c r="M121" s="62">
        <f t="shared" si="21"/>
        <v>6400</v>
      </c>
      <c r="N121" s="62">
        <v>3520</v>
      </c>
      <c r="O121" s="72"/>
    </row>
    <row r="122" ht="27" spans="1:15">
      <c r="A122" s="53">
        <f t="shared" si="11"/>
        <v>117</v>
      </c>
      <c r="B122" s="53" t="s">
        <v>255</v>
      </c>
      <c r="C122" s="54" t="s">
        <v>256</v>
      </c>
      <c r="D122" s="54" t="s">
        <v>136</v>
      </c>
      <c r="E122" s="54" t="s">
        <v>20</v>
      </c>
      <c r="F122" s="54" t="s">
        <v>21</v>
      </c>
      <c r="G122" s="62">
        <v>6000</v>
      </c>
      <c r="H122" s="62">
        <f t="shared" si="22"/>
        <v>2</v>
      </c>
      <c r="I122" s="62">
        <v>18</v>
      </c>
      <c r="J122" s="62">
        <v>27600</v>
      </c>
      <c r="K122" s="69" t="s">
        <v>22</v>
      </c>
      <c r="L122" s="62" t="s">
        <v>23</v>
      </c>
      <c r="M122" s="62">
        <f t="shared" si="21"/>
        <v>13800</v>
      </c>
      <c r="N122" s="62">
        <v>7590</v>
      </c>
      <c r="O122" s="72"/>
    </row>
    <row r="123" ht="27" spans="1:15">
      <c r="A123" s="53">
        <f t="shared" si="11"/>
        <v>118</v>
      </c>
      <c r="B123" s="53" t="s">
        <v>257</v>
      </c>
      <c r="C123" s="54" t="s">
        <v>258</v>
      </c>
      <c r="D123" s="54" t="s">
        <v>136</v>
      </c>
      <c r="E123" s="54" t="s">
        <v>20</v>
      </c>
      <c r="F123" s="54" t="s">
        <v>21</v>
      </c>
      <c r="G123" s="62">
        <v>43500</v>
      </c>
      <c r="H123" s="62">
        <v>14.5</v>
      </c>
      <c r="I123" s="62">
        <v>132</v>
      </c>
      <c r="J123" s="62">
        <v>155760</v>
      </c>
      <c r="K123" s="69" t="s">
        <v>22</v>
      </c>
      <c r="L123" s="62" t="s">
        <v>23</v>
      </c>
      <c r="M123" s="62">
        <f t="shared" si="21"/>
        <v>77880</v>
      </c>
      <c r="N123" s="62">
        <v>42840</v>
      </c>
      <c r="O123" s="72"/>
    </row>
    <row r="124" ht="40.5" spans="1:15">
      <c r="A124" s="53">
        <f t="shared" si="11"/>
        <v>119</v>
      </c>
      <c r="B124" s="53" t="s">
        <v>259</v>
      </c>
      <c r="C124" s="54" t="s">
        <v>260</v>
      </c>
      <c r="D124" s="54" t="s">
        <v>136</v>
      </c>
      <c r="E124" s="54" t="s">
        <v>20</v>
      </c>
      <c r="F124" s="54" t="s">
        <v>21</v>
      </c>
      <c r="G124" s="62">
        <v>6000</v>
      </c>
      <c r="H124" s="62">
        <f t="shared" ref="H124:H128" si="23">I124/9</f>
        <v>2</v>
      </c>
      <c r="I124" s="62">
        <v>18</v>
      </c>
      <c r="J124" s="62">
        <v>27600</v>
      </c>
      <c r="K124" s="69" t="s">
        <v>22</v>
      </c>
      <c r="L124" s="62" t="s">
        <v>23</v>
      </c>
      <c r="M124" s="62">
        <f t="shared" si="21"/>
        <v>13800</v>
      </c>
      <c r="N124" s="62">
        <v>7590</v>
      </c>
      <c r="O124" s="72"/>
    </row>
    <row r="125" ht="40.5" spans="1:15">
      <c r="A125" s="53">
        <f t="shared" si="11"/>
        <v>120</v>
      </c>
      <c r="B125" s="53" t="s">
        <v>261</v>
      </c>
      <c r="C125" s="54" t="s">
        <v>262</v>
      </c>
      <c r="D125" s="54" t="s">
        <v>136</v>
      </c>
      <c r="E125" s="54" t="s">
        <v>20</v>
      </c>
      <c r="F125" s="54" t="s">
        <v>21</v>
      </c>
      <c r="G125" s="62">
        <v>3000</v>
      </c>
      <c r="H125" s="62">
        <f t="shared" si="23"/>
        <v>1</v>
      </c>
      <c r="I125" s="62">
        <v>9</v>
      </c>
      <c r="J125" s="62">
        <v>13800</v>
      </c>
      <c r="K125" s="69" t="s">
        <v>22</v>
      </c>
      <c r="L125" s="62" t="s">
        <v>23</v>
      </c>
      <c r="M125" s="62">
        <f t="shared" si="21"/>
        <v>6900</v>
      </c>
      <c r="N125" s="62">
        <v>3800</v>
      </c>
      <c r="O125" s="72"/>
    </row>
    <row r="126" ht="27" spans="1:15">
      <c r="A126" s="53">
        <f t="shared" si="11"/>
        <v>121</v>
      </c>
      <c r="B126" s="53" t="s">
        <v>263</v>
      </c>
      <c r="C126" s="54" t="s">
        <v>264</v>
      </c>
      <c r="D126" s="54" t="s">
        <v>136</v>
      </c>
      <c r="E126" s="54" t="s">
        <v>20</v>
      </c>
      <c r="F126" s="54" t="s">
        <v>21</v>
      </c>
      <c r="G126" s="62">
        <v>7500</v>
      </c>
      <c r="H126" s="62">
        <v>2.5</v>
      </c>
      <c r="I126" s="62">
        <v>24</v>
      </c>
      <c r="J126" s="62">
        <v>28320</v>
      </c>
      <c r="K126" s="69" t="s">
        <v>22</v>
      </c>
      <c r="L126" s="62" t="s">
        <v>23</v>
      </c>
      <c r="M126" s="62">
        <f t="shared" si="21"/>
        <v>14160</v>
      </c>
      <c r="N126" s="62">
        <v>7790</v>
      </c>
      <c r="O126" s="72"/>
    </row>
    <row r="127" ht="27" spans="1:15">
      <c r="A127" s="53">
        <f t="shared" si="11"/>
        <v>122</v>
      </c>
      <c r="B127" s="53" t="s">
        <v>265</v>
      </c>
      <c r="C127" s="54" t="s">
        <v>266</v>
      </c>
      <c r="D127" s="54" t="s">
        <v>136</v>
      </c>
      <c r="E127" s="54" t="s">
        <v>20</v>
      </c>
      <c r="F127" s="54" t="s">
        <v>21</v>
      </c>
      <c r="G127" s="62">
        <v>50000</v>
      </c>
      <c r="H127" s="62">
        <v>22</v>
      </c>
      <c r="I127" s="62">
        <v>202</v>
      </c>
      <c r="J127" s="62">
        <v>238360</v>
      </c>
      <c r="K127" s="69" t="s">
        <v>22</v>
      </c>
      <c r="L127" s="62" t="s">
        <v>23</v>
      </c>
      <c r="M127" s="62">
        <v>100000</v>
      </c>
      <c r="N127" s="62">
        <v>55000</v>
      </c>
      <c r="O127" s="72"/>
    </row>
    <row r="128" ht="27" spans="1:15">
      <c r="A128" s="53">
        <f t="shared" si="11"/>
        <v>123</v>
      </c>
      <c r="B128" s="53" t="s">
        <v>267</v>
      </c>
      <c r="C128" s="54" t="s">
        <v>268</v>
      </c>
      <c r="D128" s="54" t="s">
        <v>136</v>
      </c>
      <c r="E128" s="54" t="s">
        <v>20</v>
      </c>
      <c r="F128" s="54" t="s">
        <v>21</v>
      </c>
      <c r="G128" s="62">
        <v>3000</v>
      </c>
      <c r="H128" s="62">
        <f t="shared" si="23"/>
        <v>1</v>
      </c>
      <c r="I128" s="62">
        <v>9</v>
      </c>
      <c r="J128" s="62">
        <v>13800</v>
      </c>
      <c r="K128" s="69" t="s">
        <v>22</v>
      </c>
      <c r="L128" s="62" t="s">
        <v>23</v>
      </c>
      <c r="M128" s="62">
        <f t="shared" ref="M128:M191" si="24">J128/2</f>
        <v>6900</v>
      </c>
      <c r="N128" s="62">
        <v>3800</v>
      </c>
      <c r="O128" s="72"/>
    </row>
    <row r="129" ht="27" spans="1:15">
      <c r="A129" s="53">
        <f t="shared" si="11"/>
        <v>124</v>
      </c>
      <c r="B129" s="53" t="s">
        <v>269</v>
      </c>
      <c r="C129" s="54" t="s">
        <v>270</v>
      </c>
      <c r="D129" s="54" t="s">
        <v>136</v>
      </c>
      <c r="E129" s="54" t="s">
        <v>20</v>
      </c>
      <c r="F129" s="54" t="s">
        <v>21</v>
      </c>
      <c r="G129" s="62">
        <v>39000</v>
      </c>
      <c r="H129" s="62">
        <v>13</v>
      </c>
      <c r="I129" s="62">
        <v>120</v>
      </c>
      <c r="J129" s="62">
        <v>141600</v>
      </c>
      <c r="K129" s="69" t="s">
        <v>22</v>
      </c>
      <c r="L129" s="62" t="s">
        <v>23</v>
      </c>
      <c r="M129" s="62">
        <f t="shared" si="24"/>
        <v>70800</v>
      </c>
      <c r="N129" s="62">
        <v>38940</v>
      </c>
      <c r="O129" s="72"/>
    </row>
    <row r="130" ht="27" spans="1:15">
      <c r="A130" s="53">
        <f t="shared" si="11"/>
        <v>125</v>
      </c>
      <c r="B130" s="53" t="s">
        <v>271</v>
      </c>
      <c r="C130" s="54" t="s">
        <v>272</v>
      </c>
      <c r="D130" s="54" t="s">
        <v>136</v>
      </c>
      <c r="E130" s="54" t="s">
        <v>20</v>
      </c>
      <c r="F130" s="54" t="s">
        <v>21</v>
      </c>
      <c r="G130" s="62">
        <v>12000</v>
      </c>
      <c r="H130" s="62">
        <f t="shared" ref="H130:H133" si="25">I130/9</f>
        <v>4</v>
      </c>
      <c r="I130" s="62">
        <v>36</v>
      </c>
      <c r="J130" s="62">
        <v>49680</v>
      </c>
      <c r="K130" s="69" t="s">
        <v>22</v>
      </c>
      <c r="L130" s="62" t="s">
        <v>23</v>
      </c>
      <c r="M130" s="62">
        <f t="shared" si="24"/>
        <v>24840</v>
      </c>
      <c r="N130" s="62">
        <v>13670</v>
      </c>
      <c r="O130" s="72"/>
    </row>
    <row r="131" ht="40.5" spans="1:15">
      <c r="A131" s="53">
        <f t="shared" si="11"/>
        <v>126</v>
      </c>
      <c r="B131" s="53" t="s">
        <v>273</v>
      </c>
      <c r="C131" s="54" t="s">
        <v>274</v>
      </c>
      <c r="D131" s="54" t="s">
        <v>136</v>
      </c>
      <c r="E131" s="54" t="s">
        <v>20</v>
      </c>
      <c r="F131" s="54" t="s">
        <v>21</v>
      </c>
      <c r="G131" s="62">
        <v>13500</v>
      </c>
      <c r="H131" s="62">
        <f t="shared" si="25"/>
        <v>4.5</v>
      </c>
      <c r="I131" s="62">
        <v>40.5</v>
      </c>
      <c r="J131" s="62">
        <v>55890</v>
      </c>
      <c r="K131" s="69" t="s">
        <v>22</v>
      </c>
      <c r="L131" s="62" t="s">
        <v>23</v>
      </c>
      <c r="M131" s="62">
        <f t="shared" si="24"/>
        <v>27945</v>
      </c>
      <c r="N131" s="62">
        <v>15370</v>
      </c>
      <c r="O131" s="72"/>
    </row>
    <row r="132" ht="40.5" spans="1:15">
      <c r="A132" s="53">
        <f t="shared" si="11"/>
        <v>127</v>
      </c>
      <c r="B132" s="53" t="s">
        <v>275</v>
      </c>
      <c r="C132" s="54" t="s">
        <v>276</v>
      </c>
      <c r="D132" s="54" t="s">
        <v>136</v>
      </c>
      <c r="E132" s="54" t="s">
        <v>20</v>
      </c>
      <c r="F132" s="54" t="s">
        <v>21</v>
      </c>
      <c r="G132" s="62">
        <v>30000</v>
      </c>
      <c r="H132" s="62">
        <f t="shared" si="25"/>
        <v>10</v>
      </c>
      <c r="I132" s="62">
        <v>90</v>
      </c>
      <c r="J132" s="62">
        <v>106200</v>
      </c>
      <c r="K132" s="69" t="s">
        <v>22</v>
      </c>
      <c r="L132" s="62" t="s">
        <v>23</v>
      </c>
      <c r="M132" s="62">
        <f t="shared" si="24"/>
        <v>53100</v>
      </c>
      <c r="N132" s="62">
        <v>29210</v>
      </c>
      <c r="O132" s="72"/>
    </row>
    <row r="133" ht="54" spans="1:15">
      <c r="A133" s="53">
        <f t="shared" si="11"/>
        <v>128</v>
      </c>
      <c r="B133" s="53" t="s">
        <v>277</v>
      </c>
      <c r="C133" s="54" t="s">
        <v>278</v>
      </c>
      <c r="D133" s="54" t="s">
        <v>136</v>
      </c>
      <c r="E133" s="54" t="s">
        <v>20</v>
      </c>
      <c r="F133" s="54" t="s">
        <v>21</v>
      </c>
      <c r="G133" s="62">
        <v>6000</v>
      </c>
      <c r="H133" s="62">
        <f t="shared" si="25"/>
        <v>2</v>
      </c>
      <c r="I133" s="62">
        <v>18</v>
      </c>
      <c r="J133" s="62">
        <v>27600</v>
      </c>
      <c r="K133" s="69" t="s">
        <v>22</v>
      </c>
      <c r="L133" s="62" t="s">
        <v>23</v>
      </c>
      <c r="M133" s="62">
        <f t="shared" si="24"/>
        <v>13800</v>
      </c>
      <c r="N133" s="62">
        <v>7590</v>
      </c>
      <c r="O133" s="72"/>
    </row>
    <row r="134" ht="27" spans="1:15">
      <c r="A134" s="53">
        <f t="shared" ref="A134:A197" si="26">ROW()-5</f>
        <v>129</v>
      </c>
      <c r="B134" s="53" t="s">
        <v>279</v>
      </c>
      <c r="C134" s="54" t="s">
        <v>280</v>
      </c>
      <c r="D134" s="54" t="s">
        <v>136</v>
      </c>
      <c r="E134" s="54" t="s">
        <v>20</v>
      </c>
      <c r="F134" s="54" t="s">
        <v>21</v>
      </c>
      <c r="G134" s="62">
        <v>27000</v>
      </c>
      <c r="H134" s="62">
        <v>9</v>
      </c>
      <c r="I134" s="62">
        <v>82</v>
      </c>
      <c r="J134" s="62">
        <v>96760</v>
      </c>
      <c r="K134" s="69" t="s">
        <v>22</v>
      </c>
      <c r="L134" s="62" t="s">
        <v>23</v>
      </c>
      <c r="M134" s="62">
        <f t="shared" si="24"/>
        <v>48380</v>
      </c>
      <c r="N134" s="62">
        <v>26610</v>
      </c>
      <c r="O134" s="72"/>
    </row>
    <row r="135" ht="40.5" spans="1:15">
      <c r="A135" s="53">
        <f t="shared" si="26"/>
        <v>130</v>
      </c>
      <c r="B135" s="53" t="s">
        <v>281</v>
      </c>
      <c r="C135" s="54" t="s">
        <v>282</v>
      </c>
      <c r="D135" s="54" t="s">
        <v>136</v>
      </c>
      <c r="E135" s="54" t="s">
        <v>20</v>
      </c>
      <c r="F135" s="54" t="s">
        <v>21</v>
      </c>
      <c r="G135" s="62">
        <v>3000</v>
      </c>
      <c r="H135" s="62">
        <f t="shared" ref="H135:H148" si="27">I135/9</f>
        <v>1</v>
      </c>
      <c r="I135" s="62">
        <v>9</v>
      </c>
      <c r="J135" s="62">
        <v>12800</v>
      </c>
      <c r="K135" s="69" t="s">
        <v>22</v>
      </c>
      <c r="L135" s="62" t="s">
        <v>23</v>
      </c>
      <c r="M135" s="62">
        <f t="shared" si="24"/>
        <v>6400</v>
      </c>
      <c r="N135" s="62">
        <v>3520</v>
      </c>
      <c r="O135" s="72"/>
    </row>
    <row r="136" ht="27" spans="1:15">
      <c r="A136" s="53">
        <f t="shared" si="26"/>
        <v>131</v>
      </c>
      <c r="B136" s="53" t="s">
        <v>283</v>
      </c>
      <c r="C136" s="54" t="s">
        <v>284</v>
      </c>
      <c r="D136" s="54" t="s">
        <v>136</v>
      </c>
      <c r="E136" s="54" t="s">
        <v>20</v>
      </c>
      <c r="F136" s="54" t="s">
        <v>21</v>
      </c>
      <c r="G136" s="62">
        <v>6000</v>
      </c>
      <c r="H136" s="62">
        <f t="shared" si="27"/>
        <v>2</v>
      </c>
      <c r="I136" s="62">
        <v>18</v>
      </c>
      <c r="J136" s="62">
        <v>21240</v>
      </c>
      <c r="K136" s="69" t="s">
        <v>22</v>
      </c>
      <c r="L136" s="62" t="s">
        <v>23</v>
      </c>
      <c r="M136" s="62">
        <f t="shared" si="24"/>
        <v>10620</v>
      </c>
      <c r="N136" s="62">
        <v>5850</v>
      </c>
      <c r="O136" s="72"/>
    </row>
    <row r="137" ht="27" spans="1:15">
      <c r="A137" s="53">
        <f t="shared" si="26"/>
        <v>132</v>
      </c>
      <c r="B137" s="53" t="s">
        <v>285</v>
      </c>
      <c r="C137" s="54" t="s">
        <v>286</v>
      </c>
      <c r="D137" s="54" t="s">
        <v>287</v>
      </c>
      <c r="E137" s="54" t="s">
        <v>20</v>
      </c>
      <c r="F137" s="54" t="s">
        <v>21</v>
      </c>
      <c r="G137" s="62">
        <v>6000</v>
      </c>
      <c r="H137" s="62">
        <f t="shared" si="27"/>
        <v>2</v>
      </c>
      <c r="I137" s="62">
        <v>18</v>
      </c>
      <c r="J137" s="62">
        <v>27360</v>
      </c>
      <c r="K137" s="69" t="s">
        <v>22</v>
      </c>
      <c r="L137" s="62" t="s">
        <v>23</v>
      </c>
      <c r="M137" s="62">
        <f t="shared" si="24"/>
        <v>13680</v>
      </c>
      <c r="N137" s="62">
        <v>7530</v>
      </c>
      <c r="O137" s="72"/>
    </row>
    <row r="138" ht="40.5" spans="1:15">
      <c r="A138" s="53">
        <f t="shared" si="26"/>
        <v>133</v>
      </c>
      <c r="B138" s="53" t="s">
        <v>288</v>
      </c>
      <c r="C138" s="54" t="s">
        <v>289</v>
      </c>
      <c r="D138" s="54" t="s">
        <v>287</v>
      </c>
      <c r="E138" s="54" t="s">
        <v>20</v>
      </c>
      <c r="F138" s="54" t="s">
        <v>21</v>
      </c>
      <c r="G138" s="62">
        <v>24000</v>
      </c>
      <c r="H138" s="62">
        <f t="shared" si="27"/>
        <v>8</v>
      </c>
      <c r="I138" s="62">
        <v>72</v>
      </c>
      <c r="J138" s="62">
        <v>119520</v>
      </c>
      <c r="K138" s="69" t="s">
        <v>22</v>
      </c>
      <c r="L138" s="62" t="s">
        <v>23</v>
      </c>
      <c r="M138" s="62">
        <f t="shared" si="24"/>
        <v>59760</v>
      </c>
      <c r="N138" s="62">
        <v>32870</v>
      </c>
      <c r="O138" s="72"/>
    </row>
    <row r="139" ht="40.5" spans="1:15">
      <c r="A139" s="53">
        <f t="shared" si="26"/>
        <v>134</v>
      </c>
      <c r="B139" s="53" t="s">
        <v>290</v>
      </c>
      <c r="C139" s="54" t="s">
        <v>291</v>
      </c>
      <c r="D139" s="54" t="s">
        <v>287</v>
      </c>
      <c r="E139" s="54" t="s">
        <v>20</v>
      </c>
      <c r="F139" s="54" t="s">
        <v>21</v>
      </c>
      <c r="G139" s="62">
        <v>18000</v>
      </c>
      <c r="H139" s="62">
        <f t="shared" si="27"/>
        <v>6</v>
      </c>
      <c r="I139" s="62">
        <v>54</v>
      </c>
      <c r="J139" s="62">
        <v>76950</v>
      </c>
      <c r="K139" s="69" t="s">
        <v>22</v>
      </c>
      <c r="L139" s="62" t="s">
        <v>23</v>
      </c>
      <c r="M139" s="62">
        <f t="shared" si="24"/>
        <v>38475</v>
      </c>
      <c r="N139" s="62">
        <v>21170</v>
      </c>
      <c r="O139" s="72"/>
    </row>
    <row r="140" ht="27" spans="1:15">
      <c r="A140" s="53">
        <f t="shared" si="26"/>
        <v>135</v>
      </c>
      <c r="B140" s="53" t="s">
        <v>292</v>
      </c>
      <c r="C140" s="54" t="s">
        <v>293</v>
      </c>
      <c r="D140" s="54" t="s">
        <v>287</v>
      </c>
      <c r="E140" s="54" t="s">
        <v>20</v>
      </c>
      <c r="F140" s="54" t="s">
        <v>21</v>
      </c>
      <c r="G140" s="62">
        <v>12000</v>
      </c>
      <c r="H140" s="62">
        <f t="shared" si="27"/>
        <v>4</v>
      </c>
      <c r="I140" s="62">
        <v>36</v>
      </c>
      <c r="J140" s="62">
        <v>54720</v>
      </c>
      <c r="K140" s="69" t="s">
        <v>22</v>
      </c>
      <c r="L140" s="62" t="s">
        <v>23</v>
      </c>
      <c r="M140" s="62">
        <f t="shared" si="24"/>
        <v>27360</v>
      </c>
      <c r="N140" s="62">
        <v>15050</v>
      </c>
      <c r="O140" s="72"/>
    </row>
    <row r="141" ht="27" spans="1:15">
      <c r="A141" s="53">
        <f t="shared" si="26"/>
        <v>136</v>
      </c>
      <c r="B141" s="53" t="s">
        <v>294</v>
      </c>
      <c r="C141" s="54" t="s">
        <v>295</v>
      </c>
      <c r="D141" s="54" t="s">
        <v>287</v>
      </c>
      <c r="E141" s="54" t="s">
        <v>20</v>
      </c>
      <c r="F141" s="54" t="s">
        <v>21</v>
      </c>
      <c r="G141" s="62">
        <v>6000</v>
      </c>
      <c r="H141" s="62">
        <f t="shared" si="27"/>
        <v>2</v>
      </c>
      <c r="I141" s="62">
        <v>18</v>
      </c>
      <c r="J141" s="62">
        <v>27360</v>
      </c>
      <c r="K141" s="69" t="s">
        <v>22</v>
      </c>
      <c r="L141" s="62" t="s">
        <v>23</v>
      </c>
      <c r="M141" s="62">
        <f t="shared" si="24"/>
        <v>13680</v>
      </c>
      <c r="N141" s="62">
        <v>7530</v>
      </c>
      <c r="O141" s="72"/>
    </row>
    <row r="142" ht="27" spans="1:15">
      <c r="A142" s="53">
        <f t="shared" si="26"/>
        <v>137</v>
      </c>
      <c r="B142" s="53" t="s">
        <v>296</v>
      </c>
      <c r="C142" s="54" t="s">
        <v>297</v>
      </c>
      <c r="D142" s="54" t="s">
        <v>287</v>
      </c>
      <c r="E142" s="54" t="s">
        <v>20</v>
      </c>
      <c r="F142" s="54" t="s">
        <v>21</v>
      </c>
      <c r="G142" s="62">
        <v>3000</v>
      </c>
      <c r="H142" s="62">
        <f t="shared" si="27"/>
        <v>1</v>
      </c>
      <c r="I142" s="62">
        <v>9</v>
      </c>
      <c r="J142" s="62">
        <v>9874.05</v>
      </c>
      <c r="K142" s="69" t="s">
        <v>22</v>
      </c>
      <c r="L142" s="62" t="s">
        <v>23</v>
      </c>
      <c r="M142" s="62">
        <f t="shared" si="24"/>
        <v>4937.025</v>
      </c>
      <c r="N142" s="62">
        <v>2720</v>
      </c>
      <c r="O142" s="72"/>
    </row>
    <row r="143" ht="40.5" spans="1:15">
      <c r="A143" s="53">
        <f t="shared" si="26"/>
        <v>138</v>
      </c>
      <c r="B143" s="53" t="s">
        <v>298</v>
      </c>
      <c r="C143" s="54" t="s">
        <v>299</v>
      </c>
      <c r="D143" s="54" t="s">
        <v>287</v>
      </c>
      <c r="E143" s="54" t="s">
        <v>20</v>
      </c>
      <c r="F143" s="54" t="s">
        <v>21</v>
      </c>
      <c r="G143" s="62">
        <v>12000</v>
      </c>
      <c r="H143" s="62">
        <f t="shared" si="27"/>
        <v>4</v>
      </c>
      <c r="I143" s="62">
        <v>36</v>
      </c>
      <c r="J143" s="62">
        <v>54720</v>
      </c>
      <c r="K143" s="69" t="s">
        <v>22</v>
      </c>
      <c r="L143" s="62" t="s">
        <v>23</v>
      </c>
      <c r="M143" s="62">
        <f t="shared" si="24"/>
        <v>27360</v>
      </c>
      <c r="N143" s="62">
        <v>15050</v>
      </c>
      <c r="O143" s="72"/>
    </row>
    <row r="144" ht="27" spans="1:15">
      <c r="A144" s="53">
        <f t="shared" si="26"/>
        <v>139</v>
      </c>
      <c r="B144" s="53" t="s">
        <v>300</v>
      </c>
      <c r="C144" s="54" t="s">
        <v>301</v>
      </c>
      <c r="D144" s="54" t="s">
        <v>287</v>
      </c>
      <c r="E144" s="54" t="s">
        <v>20</v>
      </c>
      <c r="F144" s="54" t="s">
        <v>21</v>
      </c>
      <c r="G144" s="62">
        <v>18000</v>
      </c>
      <c r="H144" s="62">
        <f t="shared" si="27"/>
        <v>6</v>
      </c>
      <c r="I144" s="62">
        <v>54</v>
      </c>
      <c r="J144" s="62">
        <v>89775</v>
      </c>
      <c r="K144" s="69" t="s">
        <v>22</v>
      </c>
      <c r="L144" s="62" t="s">
        <v>23</v>
      </c>
      <c r="M144" s="62">
        <f t="shared" si="24"/>
        <v>44887.5</v>
      </c>
      <c r="N144" s="62">
        <v>24690</v>
      </c>
      <c r="O144" s="72"/>
    </row>
    <row r="145" ht="27" spans="1:15">
      <c r="A145" s="53">
        <f t="shared" si="26"/>
        <v>140</v>
      </c>
      <c r="B145" s="53" t="s">
        <v>302</v>
      </c>
      <c r="C145" s="54" t="s">
        <v>303</v>
      </c>
      <c r="D145" s="54" t="s">
        <v>287</v>
      </c>
      <c r="E145" s="54" t="s">
        <v>20</v>
      </c>
      <c r="F145" s="54" t="s">
        <v>21</v>
      </c>
      <c r="G145" s="62">
        <v>18000</v>
      </c>
      <c r="H145" s="62">
        <f t="shared" si="27"/>
        <v>6</v>
      </c>
      <c r="I145" s="62">
        <v>54</v>
      </c>
      <c r="J145" s="62">
        <v>87480</v>
      </c>
      <c r="K145" s="69" t="s">
        <v>22</v>
      </c>
      <c r="L145" s="62" t="s">
        <v>23</v>
      </c>
      <c r="M145" s="62">
        <f t="shared" si="24"/>
        <v>43740</v>
      </c>
      <c r="N145" s="62">
        <v>24060</v>
      </c>
      <c r="O145" s="72"/>
    </row>
    <row r="146" ht="27" spans="1:15">
      <c r="A146" s="53">
        <f t="shared" si="26"/>
        <v>141</v>
      </c>
      <c r="B146" s="53" t="s">
        <v>304</v>
      </c>
      <c r="C146" s="54" t="s">
        <v>305</v>
      </c>
      <c r="D146" s="54" t="s">
        <v>287</v>
      </c>
      <c r="E146" s="54" t="s">
        <v>20</v>
      </c>
      <c r="F146" s="54" t="s">
        <v>21</v>
      </c>
      <c r="G146" s="62">
        <v>12000</v>
      </c>
      <c r="H146" s="62">
        <f t="shared" si="27"/>
        <v>4</v>
      </c>
      <c r="I146" s="62">
        <v>36</v>
      </c>
      <c r="J146" s="62">
        <v>59040</v>
      </c>
      <c r="K146" s="69" t="s">
        <v>22</v>
      </c>
      <c r="L146" s="62" t="s">
        <v>23</v>
      </c>
      <c r="M146" s="62">
        <f t="shared" si="24"/>
        <v>29520</v>
      </c>
      <c r="N146" s="62">
        <v>16240</v>
      </c>
      <c r="O146" s="72"/>
    </row>
    <row r="147" ht="27" spans="1:15">
      <c r="A147" s="53">
        <f t="shared" si="26"/>
        <v>142</v>
      </c>
      <c r="B147" s="53" t="s">
        <v>306</v>
      </c>
      <c r="C147" s="54" t="s">
        <v>307</v>
      </c>
      <c r="D147" s="54" t="s">
        <v>287</v>
      </c>
      <c r="E147" s="54" t="s">
        <v>20</v>
      </c>
      <c r="F147" s="54" t="s">
        <v>21</v>
      </c>
      <c r="G147" s="62">
        <v>18000</v>
      </c>
      <c r="H147" s="62">
        <f t="shared" si="27"/>
        <v>6</v>
      </c>
      <c r="I147" s="62">
        <v>54</v>
      </c>
      <c r="J147" s="62">
        <v>76950</v>
      </c>
      <c r="K147" s="69" t="s">
        <v>22</v>
      </c>
      <c r="L147" s="62" t="s">
        <v>23</v>
      </c>
      <c r="M147" s="62">
        <f t="shared" si="24"/>
        <v>38475</v>
      </c>
      <c r="N147" s="62">
        <v>21170</v>
      </c>
      <c r="O147" s="72"/>
    </row>
    <row r="148" ht="40.5" spans="1:15">
      <c r="A148" s="53">
        <f t="shared" si="26"/>
        <v>143</v>
      </c>
      <c r="B148" s="53" t="s">
        <v>308</v>
      </c>
      <c r="C148" s="54" t="s">
        <v>309</v>
      </c>
      <c r="D148" s="54" t="s">
        <v>287</v>
      </c>
      <c r="E148" s="54" t="s">
        <v>20</v>
      </c>
      <c r="F148" s="54" t="s">
        <v>21</v>
      </c>
      <c r="G148" s="62">
        <v>12000</v>
      </c>
      <c r="H148" s="62">
        <f t="shared" si="27"/>
        <v>4</v>
      </c>
      <c r="I148" s="62">
        <v>36</v>
      </c>
      <c r="J148" s="62">
        <v>59040</v>
      </c>
      <c r="K148" s="69" t="s">
        <v>22</v>
      </c>
      <c r="L148" s="62" t="s">
        <v>23</v>
      </c>
      <c r="M148" s="62">
        <f t="shared" si="24"/>
        <v>29520</v>
      </c>
      <c r="N148" s="62">
        <v>16240</v>
      </c>
      <c r="O148" s="72"/>
    </row>
    <row r="149" ht="27" spans="1:15">
      <c r="A149" s="53">
        <f t="shared" si="26"/>
        <v>144</v>
      </c>
      <c r="B149" s="53" t="s">
        <v>310</v>
      </c>
      <c r="C149" s="54" t="s">
        <v>311</v>
      </c>
      <c r="D149" s="54" t="s">
        <v>287</v>
      </c>
      <c r="E149" s="54" t="s">
        <v>20</v>
      </c>
      <c r="F149" s="54" t="s">
        <v>21</v>
      </c>
      <c r="G149" s="62">
        <v>39000</v>
      </c>
      <c r="H149" s="62">
        <v>13</v>
      </c>
      <c r="I149" s="62">
        <v>120</v>
      </c>
      <c r="J149" s="62">
        <v>186000</v>
      </c>
      <c r="K149" s="69" t="s">
        <v>22</v>
      </c>
      <c r="L149" s="62" t="s">
        <v>23</v>
      </c>
      <c r="M149" s="62">
        <f t="shared" si="24"/>
        <v>93000</v>
      </c>
      <c r="N149" s="62">
        <v>51150</v>
      </c>
      <c r="O149" s="72"/>
    </row>
    <row r="150" ht="27" spans="1:15">
      <c r="A150" s="53">
        <f t="shared" si="26"/>
        <v>145</v>
      </c>
      <c r="B150" s="53" t="s">
        <v>312</v>
      </c>
      <c r="C150" s="54" t="s">
        <v>313</v>
      </c>
      <c r="D150" s="54" t="s">
        <v>287</v>
      </c>
      <c r="E150" s="54" t="s">
        <v>20</v>
      </c>
      <c r="F150" s="54" t="s">
        <v>21</v>
      </c>
      <c r="G150" s="62">
        <v>24000</v>
      </c>
      <c r="H150" s="62">
        <f t="shared" ref="H150:H167" si="28">I150/9</f>
        <v>8</v>
      </c>
      <c r="I150" s="62">
        <v>72</v>
      </c>
      <c r="J150" s="62">
        <v>112860</v>
      </c>
      <c r="K150" s="69" t="s">
        <v>22</v>
      </c>
      <c r="L150" s="62" t="s">
        <v>23</v>
      </c>
      <c r="M150" s="62">
        <f t="shared" si="24"/>
        <v>56430</v>
      </c>
      <c r="N150" s="62">
        <v>31040</v>
      </c>
      <c r="O150" s="72"/>
    </row>
    <row r="151" ht="27" spans="1:15">
      <c r="A151" s="53">
        <f t="shared" si="26"/>
        <v>146</v>
      </c>
      <c r="B151" s="53" t="s">
        <v>314</v>
      </c>
      <c r="C151" s="54" t="s">
        <v>315</v>
      </c>
      <c r="D151" s="54" t="s">
        <v>287</v>
      </c>
      <c r="E151" s="54" t="s">
        <v>20</v>
      </c>
      <c r="F151" s="54" t="s">
        <v>21</v>
      </c>
      <c r="G151" s="62">
        <v>36000</v>
      </c>
      <c r="H151" s="62">
        <f t="shared" si="28"/>
        <v>12</v>
      </c>
      <c r="I151" s="62">
        <v>108</v>
      </c>
      <c r="J151" s="62">
        <v>165240</v>
      </c>
      <c r="K151" s="69" t="s">
        <v>22</v>
      </c>
      <c r="L151" s="62" t="s">
        <v>23</v>
      </c>
      <c r="M151" s="62">
        <f t="shared" si="24"/>
        <v>82620</v>
      </c>
      <c r="N151" s="62">
        <v>45450</v>
      </c>
      <c r="O151" s="72"/>
    </row>
    <row r="152" ht="27" spans="1:15">
      <c r="A152" s="53">
        <f t="shared" si="26"/>
        <v>147</v>
      </c>
      <c r="B152" s="53" t="s">
        <v>316</v>
      </c>
      <c r="C152" s="54" t="s">
        <v>317</v>
      </c>
      <c r="D152" s="54" t="s">
        <v>287</v>
      </c>
      <c r="E152" s="54" t="s">
        <v>20</v>
      </c>
      <c r="F152" s="54" t="s">
        <v>21</v>
      </c>
      <c r="G152" s="62">
        <v>24000</v>
      </c>
      <c r="H152" s="62">
        <f t="shared" si="28"/>
        <v>8</v>
      </c>
      <c r="I152" s="62">
        <v>72</v>
      </c>
      <c r="J152" s="62">
        <v>116640</v>
      </c>
      <c r="K152" s="69" t="s">
        <v>22</v>
      </c>
      <c r="L152" s="62" t="s">
        <v>23</v>
      </c>
      <c r="M152" s="62">
        <f t="shared" si="24"/>
        <v>58320</v>
      </c>
      <c r="N152" s="62">
        <v>32080</v>
      </c>
      <c r="O152" s="72"/>
    </row>
    <row r="153" ht="27" spans="1:15">
      <c r="A153" s="53">
        <f t="shared" si="26"/>
        <v>148</v>
      </c>
      <c r="B153" s="53" t="s">
        <v>318</v>
      </c>
      <c r="C153" s="54" t="s">
        <v>319</v>
      </c>
      <c r="D153" s="54" t="s">
        <v>287</v>
      </c>
      <c r="E153" s="54" t="s">
        <v>20</v>
      </c>
      <c r="F153" s="54" t="s">
        <v>21</v>
      </c>
      <c r="G153" s="62">
        <v>18000</v>
      </c>
      <c r="H153" s="62">
        <f t="shared" si="28"/>
        <v>6</v>
      </c>
      <c r="I153" s="62">
        <v>54</v>
      </c>
      <c r="J153" s="62">
        <v>82080</v>
      </c>
      <c r="K153" s="69" t="s">
        <v>22</v>
      </c>
      <c r="L153" s="62" t="s">
        <v>23</v>
      </c>
      <c r="M153" s="62">
        <f t="shared" si="24"/>
        <v>41040</v>
      </c>
      <c r="N153" s="62">
        <v>22580</v>
      </c>
      <c r="O153" s="72"/>
    </row>
    <row r="154" ht="27" spans="1:15">
      <c r="A154" s="53">
        <f t="shared" si="26"/>
        <v>149</v>
      </c>
      <c r="B154" s="53" t="s">
        <v>320</v>
      </c>
      <c r="C154" s="54" t="s">
        <v>321</v>
      </c>
      <c r="D154" s="54" t="s">
        <v>287</v>
      </c>
      <c r="E154" s="54" t="s">
        <v>20</v>
      </c>
      <c r="F154" s="54" t="s">
        <v>21</v>
      </c>
      <c r="G154" s="62">
        <v>24000</v>
      </c>
      <c r="H154" s="62">
        <f t="shared" si="28"/>
        <v>8</v>
      </c>
      <c r="I154" s="62">
        <v>72</v>
      </c>
      <c r="J154" s="62">
        <v>111600</v>
      </c>
      <c r="K154" s="69" t="s">
        <v>22</v>
      </c>
      <c r="L154" s="62" t="s">
        <v>23</v>
      </c>
      <c r="M154" s="62">
        <f t="shared" si="24"/>
        <v>55800</v>
      </c>
      <c r="N154" s="62">
        <v>30690</v>
      </c>
      <c r="O154" s="72"/>
    </row>
    <row r="155" ht="27" spans="1:15">
      <c r="A155" s="53">
        <f t="shared" si="26"/>
        <v>150</v>
      </c>
      <c r="B155" s="53" t="s">
        <v>322</v>
      </c>
      <c r="C155" s="54" t="s">
        <v>323</v>
      </c>
      <c r="D155" s="54" t="s">
        <v>287</v>
      </c>
      <c r="E155" s="54" t="s">
        <v>20</v>
      </c>
      <c r="F155" s="54" t="s">
        <v>21</v>
      </c>
      <c r="G155" s="62">
        <v>30000</v>
      </c>
      <c r="H155" s="62">
        <f t="shared" si="28"/>
        <v>10</v>
      </c>
      <c r="I155" s="62">
        <v>90</v>
      </c>
      <c r="J155" s="62">
        <v>137700</v>
      </c>
      <c r="K155" s="69" t="s">
        <v>22</v>
      </c>
      <c r="L155" s="62" t="s">
        <v>23</v>
      </c>
      <c r="M155" s="62">
        <f t="shared" si="24"/>
        <v>68850</v>
      </c>
      <c r="N155" s="62">
        <v>37870</v>
      </c>
      <c r="O155" s="72"/>
    </row>
    <row r="156" ht="27" spans="1:15">
      <c r="A156" s="53">
        <f t="shared" si="26"/>
        <v>151</v>
      </c>
      <c r="B156" s="53" t="s">
        <v>324</v>
      </c>
      <c r="C156" s="54" t="s">
        <v>146</v>
      </c>
      <c r="D156" s="54" t="s">
        <v>325</v>
      </c>
      <c r="E156" s="54" t="s">
        <v>20</v>
      </c>
      <c r="F156" s="54" t="s">
        <v>21</v>
      </c>
      <c r="G156" s="62">
        <v>6000</v>
      </c>
      <c r="H156" s="62">
        <f t="shared" si="28"/>
        <v>2</v>
      </c>
      <c r="I156" s="62">
        <v>18</v>
      </c>
      <c r="J156" s="62">
        <v>16000</v>
      </c>
      <c r="K156" s="69" t="s">
        <v>22</v>
      </c>
      <c r="L156" s="62" t="s">
        <v>23</v>
      </c>
      <c r="M156" s="62">
        <f t="shared" si="24"/>
        <v>8000</v>
      </c>
      <c r="N156" s="62">
        <v>4400</v>
      </c>
      <c r="O156" s="72"/>
    </row>
    <row r="157" ht="27" spans="1:15">
      <c r="A157" s="53">
        <f t="shared" si="26"/>
        <v>152</v>
      </c>
      <c r="B157" s="53" t="s">
        <v>326</v>
      </c>
      <c r="C157" s="54" t="s">
        <v>327</v>
      </c>
      <c r="D157" s="54" t="s">
        <v>325</v>
      </c>
      <c r="E157" s="54" t="s">
        <v>20</v>
      </c>
      <c r="F157" s="54" t="s">
        <v>21</v>
      </c>
      <c r="G157" s="62">
        <v>12000</v>
      </c>
      <c r="H157" s="62">
        <f t="shared" si="28"/>
        <v>4</v>
      </c>
      <c r="I157" s="62">
        <v>36</v>
      </c>
      <c r="J157" s="62">
        <v>28800</v>
      </c>
      <c r="K157" s="69" t="s">
        <v>22</v>
      </c>
      <c r="L157" s="62" t="s">
        <v>23</v>
      </c>
      <c r="M157" s="62">
        <f t="shared" si="24"/>
        <v>14400</v>
      </c>
      <c r="N157" s="62">
        <v>7920</v>
      </c>
      <c r="O157" s="72"/>
    </row>
    <row r="158" ht="40.5" spans="1:15">
      <c r="A158" s="53">
        <f t="shared" si="26"/>
        <v>153</v>
      </c>
      <c r="B158" s="53" t="s">
        <v>328</v>
      </c>
      <c r="C158" s="54" t="s">
        <v>329</v>
      </c>
      <c r="D158" s="54" t="s">
        <v>325</v>
      </c>
      <c r="E158" s="54" t="s">
        <v>20</v>
      </c>
      <c r="F158" s="54" t="s">
        <v>21</v>
      </c>
      <c r="G158" s="62">
        <v>6000</v>
      </c>
      <c r="H158" s="62">
        <f t="shared" si="28"/>
        <v>2</v>
      </c>
      <c r="I158" s="62">
        <v>18</v>
      </c>
      <c r="J158" s="62">
        <v>16000</v>
      </c>
      <c r="K158" s="69" t="s">
        <v>22</v>
      </c>
      <c r="L158" s="62" t="s">
        <v>23</v>
      </c>
      <c r="M158" s="62">
        <f t="shared" si="24"/>
        <v>8000</v>
      </c>
      <c r="N158" s="62">
        <v>4400</v>
      </c>
      <c r="O158" s="72"/>
    </row>
    <row r="159" ht="27" spans="1:15">
      <c r="A159" s="53">
        <f t="shared" si="26"/>
        <v>154</v>
      </c>
      <c r="B159" s="53" t="s">
        <v>330</v>
      </c>
      <c r="C159" s="54" t="s">
        <v>331</v>
      </c>
      <c r="D159" s="54" t="s">
        <v>325</v>
      </c>
      <c r="E159" s="54" t="s">
        <v>20</v>
      </c>
      <c r="F159" s="54" t="s">
        <v>21</v>
      </c>
      <c r="G159" s="62">
        <v>3000</v>
      </c>
      <c r="H159" s="62">
        <f t="shared" si="28"/>
        <v>1</v>
      </c>
      <c r="I159" s="62">
        <v>9</v>
      </c>
      <c r="J159" s="62">
        <v>7200</v>
      </c>
      <c r="K159" s="69" t="s">
        <v>22</v>
      </c>
      <c r="L159" s="62" t="s">
        <v>23</v>
      </c>
      <c r="M159" s="62">
        <f t="shared" si="24"/>
        <v>3600</v>
      </c>
      <c r="N159" s="62">
        <v>1980</v>
      </c>
      <c r="O159" s="72"/>
    </row>
    <row r="160" ht="40.5" spans="1:15">
      <c r="A160" s="53">
        <f t="shared" si="26"/>
        <v>155</v>
      </c>
      <c r="B160" s="53" t="s">
        <v>332</v>
      </c>
      <c r="C160" s="54" t="s">
        <v>333</v>
      </c>
      <c r="D160" s="54" t="s">
        <v>325</v>
      </c>
      <c r="E160" s="54" t="s">
        <v>20</v>
      </c>
      <c r="F160" s="54" t="s">
        <v>21</v>
      </c>
      <c r="G160" s="62">
        <v>6000</v>
      </c>
      <c r="H160" s="62">
        <f t="shared" si="28"/>
        <v>2</v>
      </c>
      <c r="I160" s="62">
        <v>18</v>
      </c>
      <c r="J160" s="62">
        <v>17280</v>
      </c>
      <c r="K160" s="69" t="s">
        <v>22</v>
      </c>
      <c r="L160" s="62" t="s">
        <v>23</v>
      </c>
      <c r="M160" s="62">
        <f t="shared" si="24"/>
        <v>8640</v>
      </c>
      <c r="N160" s="62">
        <v>4760</v>
      </c>
      <c r="O160" s="72"/>
    </row>
    <row r="161" ht="40.5" spans="1:15">
      <c r="A161" s="53">
        <f t="shared" si="26"/>
        <v>156</v>
      </c>
      <c r="B161" s="53" t="s">
        <v>334</v>
      </c>
      <c r="C161" s="54" t="s">
        <v>335</v>
      </c>
      <c r="D161" s="54" t="s">
        <v>325</v>
      </c>
      <c r="E161" s="54" t="s">
        <v>20</v>
      </c>
      <c r="F161" s="54" t="s">
        <v>21</v>
      </c>
      <c r="G161" s="62">
        <v>30000</v>
      </c>
      <c r="H161" s="62">
        <f t="shared" si="28"/>
        <v>10</v>
      </c>
      <c r="I161" s="62">
        <v>90</v>
      </c>
      <c r="J161" s="62">
        <v>72000</v>
      </c>
      <c r="K161" s="69" t="s">
        <v>22</v>
      </c>
      <c r="L161" s="62" t="s">
        <v>23</v>
      </c>
      <c r="M161" s="62">
        <f t="shared" si="24"/>
        <v>36000</v>
      </c>
      <c r="N161" s="62">
        <v>19800</v>
      </c>
      <c r="O161" s="72"/>
    </row>
    <row r="162" ht="27" spans="1:15">
      <c r="A162" s="53">
        <f t="shared" si="26"/>
        <v>157</v>
      </c>
      <c r="B162" s="53" t="s">
        <v>336</v>
      </c>
      <c r="C162" s="54" t="s">
        <v>337</v>
      </c>
      <c r="D162" s="54" t="s">
        <v>325</v>
      </c>
      <c r="E162" s="54" t="s">
        <v>20</v>
      </c>
      <c r="F162" s="54" t="s">
        <v>21</v>
      </c>
      <c r="G162" s="62">
        <v>36000</v>
      </c>
      <c r="H162" s="62">
        <f t="shared" si="28"/>
        <v>12</v>
      </c>
      <c r="I162" s="62">
        <v>108</v>
      </c>
      <c r="J162" s="62">
        <v>77760</v>
      </c>
      <c r="K162" s="69" t="s">
        <v>22</v>
      </c>
      <c r="L162" s="62" t="s">
        <v>23</v>
      </c>
      <c r="M162" s="62">
        <f t="shared" si="24"/>
        <v>38880</v>
      </c>
      <c r="N162" s="62">
        <v>21390</v>
      </c>
      <c r="O162" s="72"/>
    </row>
    <row r="163" ht="27" spans="1:15">
      <c r="A163" s="53">
        <f t="shared" si="26"/>
        <v>158</v>
      </c>
      <c r="B163" s="53" t="s">
        <v>338</v>
      </c>
      <c r="C163" s="54" t="s">
        <v>284</v>
      </c>
      <c r="D163" s="54" t="s">
        <v>325</v>
      </c>
      <c r="E163" s="54" t="s">
        <v>20</v>
      </c>
      <c r="F163" s="54" t="s">
        <v>21</v>
      </c>
      <c r="G163" s="62">
        <v>6000</v>
      </c>
      <c r="H163" s="62">
        <f t="shared" si="28"/>
        <v>2</v>
      </c>
      <c r="I163" s="62">
        <v>18</v>
      </c>
      <c r="J163" s="62">
        <v>15300</v>
      </c>
      <c r="K163" s="69" t="s">
        <v>22</v>
      </c>
      <c r="L163" s="62" t="s">
        <v>23</v>
      </c>
      <c r="M163" s="62">
        <f t="shared" si="24"/>
        <v>7650</v>
      </c>
      <c r="N163" s="62">
        <v>4210</v>
      </c>
      <c r="O163" s="72"/>
    </row>
    <row r="164" ht="27" spans="1:15">
      <c r="A164" s="53">
        <f t="shared" si="26"/>
        <v>159</v>
      </c>
      <c r="B164" s="53" t="s">
        <v>339</v>
      </c>
      <c r="C164" s="54" t="s">
        <v>340</v>
      </c>
      <c r="D164" s="54" t="s">
        <v>325</v>
      </c>
      <c r="E164" s="54" t="s">
        <v>20</v>
      </c>
      <c r="F164" s="54" t="s">
        <v>21</v>
      </c>
      <c r="G164" s="62">
        <v>18000</v>
      </c>
      <c r="H164" s="62">
        <f t="shared" si="28"/>
        <v>6</v>
      </c>
      <c r="I164" s="62">
        <v>54</v>
      </c>
      <c r="J164" s="62">
        <v>51300</v>
      </c>
      <c r="K164" s="69" t="s">
        <v>22</v>
      </c>
      <c r="L164" s="62" t="s">
        <v>23</v>
      </c>
      <c r="M164" s="62">
        <f t="shared" si="24"/>
        <v>25650</v>
      </c>
      <c r="N164" s="62">
        <v>14110</v>
      </c>
      <c r="O164" s="72"/>
    </row>
    <row r="165" ht="27" spans="1:15">
      <c r="A165" s="53">
        <f t="shared" si="26"/>
        <v>160</v>
      </c>
      <c r="B165" s="53" t="s">
        <v>341</v>
      </c>
      <c r="C165" s="54" t="s">
        <v>342</v>
      </c>
      <c r="D165" s="54" t="s">
        <v>325</v>
      </c>
      <c r="E165" s="54" t="s">
        <v>20</v>
      </c>
      <c r="F165" s="54" t="s">
        <v>21</v>
      </c>
      <c r="G165" s="62">
        <v>3000</v>
      </c>
      <c r="H165" s="62">
        <f t="shared" si="28"/>
        <v>1</v>
      </c>
      <c r="I165" s="62">
        <v>9</v>
      </c>
      <c r="J165" s="62">
        <v>7800</v>
      </c>
      <c r="K165" s="69" t="s">
        <v>22</v>
      </c>
      <c r="L165" s="62" t="s">
        <v>23</v>
      </c>
      <c r="M165" s="62">
        <f t="shared" si="24"/>
        <v>3900</v>
      </c>
      <c r="N165" s="62">
        <v>2150</v>
      </c>
      <c r="O165" s="72"/>
    </row>
    <row r="166" ht="40.5" spans="1:15">
      <c r="A166" s="53">
        <f t="shared" si="26"/>
        <v>161</v>
      </c>
      <c r="B166" s="53" t="s">
        <v>343</v>
      </c>
      <c r="C166" s="54" t="s">
        <v>344</v>
      </c>
      <c r="D166" s="54" t="s">
        <v>325</v>
      </c>
      <c r="E166" s="54" t="s">
        <v>20</v>
      </c>
      <c r="F166" s="54" t="s">
        <v>21</v>
      </c>
      <c r="G166" s="62">
        <v>3000</v>
      </c>
      <c r="H166" s="62">
        <f t="shared" si="28"/>
        <v>1</v>
      </c>
      <c r="I166" s="62">
        <v>9</v>
      </c>
      <c r="J166" s="62">
        <v>9800</v>
      </c>
      <c r="K166" s="69" t="s">
        <v>22</v>
      </c>
      <c r="L166" s="62" t="s">
        <v>23</v>
      </c>
      <c r="M166" s="62">
        <f t="shared" si="24"/>
        <v>4900</v>
      </c>
      <c r="N166" s="62">
        <v>2700</v>
      </c>
      <c r="O166" s="72"/>
    </row>
    <row r="167" ht="27" spans="1:15">
      <c r="A167" s="53">
        <f t="shared" si="26"/>
        <v>162</v>
      </c>
      <c r="B167" s="53" t="s">
        <v>345</v>
      </c>
      <c r="C167" s="54" t="s">
        <v>346</v>
      </c>
      <c r="D167" s="54" t="s">
        <v>325</v>
      </c>
      <c r="E167" s="54" t="s">
        <v>20</v>
      </c>
      <c r="F167" s="54" t="s">
        <v>21</v>
      </c>
      <c r="G167" s="62">
        <v>45000</v>
      </c>
      <c r="H167" s="62">
        <f t="shared" si="28"/>
        <v>15</v>
      </c>
      <c r="I167" s="62">
        <v>135</v>
      </c>
      <c r="J167" s="62">
        <v>135000</v>
      </c>
      <c r="K167" s="69" t="s">
        <v>22</v>
      </c>
      <c r="L167" s="62" t="s">
        <v>23</v>
      </c>
      <c r="M167" s="62">
        <f t="shared" si="24"/>
        <v>67500</v>
      </c>
      <c r="N167" s="62">
        <v>37130</v>
      </c>
      <c r="O167" s="72"/>
    </row>
    <row r="168" ht="27" spans="1:15">
      <c r="A168" s="53">
        <f t="shared" si="26"/>
        <v>163</v>
      </c>
      <c r="B168" s="53" t="s">
        <v>347</v>
      </c>
      <c r="C168" s="54" t="s">
        <v>348</v>
      </c>
      <c r="D168" s="54" t="s">
        <v>325</v>
      </c>
      <c r="E168" s="54" t="s">
        <v>20</v>
      </c>
      <c r="F168" s="54" t="s">
        <v>21</v>
      </c>
      <c r="G168" s="62">
        <v>39000</v>
      </c>
      <c r="H168" s="62">
        <v>13</v>
      </c>
      <c r="I168" s="62">
        <v>120</v>
      </c>
      <c r="J168" s="62">
        <v>120000</v>
      </c>
      <c r="K168" s="69" t="s">
        <v>22</v>
      </c>
      <c r="L168" s="62" t="s">
        <v>23</v>
      </c>
      <c r="M168" s="62">
        <f t="shared" si="24"/>
        <v>60000</v>
      </c>
      <c r="N168" s="62">
        <v>33000</v>
      </c>
      <c r="O168" s="72"/>
    </row>
    <row r="169" ht="27" spans="1:15">
      <c r="A169" s="53">
        <f t="shared" si="26"/>
        <v>164</v>
      </c>
      <c r="B169" s="53" t="s">
        <v>349</v>
      </c>
      <c r="C169" s="54" t="s">
        <v>350</v>
      </c>
      <c r="D169" s="54" t="s">
        <v>325</v>
      </c>
      <c r="E169" s="54" t="s">
        <v>20</v>
      </c>
      <c r="F169" s="54" t="s">
        <v>21</v>
      </c>
      <c r="G169" s="62">
        <v>15000</v>
      </c>
      <c r="H169" s="62">
        <f t="shared" ref="H169:H196" si="29">I169/9</f>
        <v>5</v>
      </c>
      <c r="I169" s="62">
        <v>45</v>
      </c>
      <c r="J169" s="62">
        <v>45000</v>
      </c>
      <c r="K169" s="69" t="s">
        <v>22</v>
      </c>
      <c r="L169" s="62" t="s">
        <v>23</v>
      </c>
      <c r="M169" s="62">
        <f t="shared" si="24"/>
        <v>22500</v>
      </c>
      <c r="N169" s="62">
        <v>12380</v>
      </c>
      <c r="O169" s="72"/>
    </row>
    <row r="170" ht="40.5" spans="1:15">
      <c r="A170" s="53">
        <f t="shared" si="26"/>
        <v>165</v>
      </c>
      <c r="B170" s="53" t="s">
        <v>351</v>
      </c>
      <c r="C170" s="54" t="s">
        <v>176</v>
      </c>
      <c r="D170" s="54" t="s">
        <v>325</v>
      </c>
      <c r="E170" s="54" t="s">
        <v>20</v>
      </c>
      <c r="F170" s="54" t="s">
        <v>21</v>
      </c>
      <c r="G170" s="62">
        <v>6000</v>
      </c>
      <c r="H170" s="62">
        <f t="shared" si="29"/>
        <v>2</v>
      </c>
      <c r="I170" s="62">
        <v>18</v>
      </c>
      <c r="J170" s="62">
        <v>16500</v>
      </c>
      <c r="K170" s="69" t="s">
        <v>22</v>
      </c>
      <c r="L170" s="62" t="s">
        <v>23</v>
      </c>
      <c r="M170" s="62">
        <f t="shared" si="24"/>
        <v>8250</v>
      </c>
      <c r="N170" s="62">
        <v>4540</v>
      </c>
      <c r="O170" s="72"/>
    </row>
    <row r="171" ht="27" spans="1:15">
      <c r="A171" s="53">
        <f t="shared" si="26"/>
        <v>166</v>
      </c>
      <c r="B171" s="53" t="s">
        <v>352</v>
      </c>
      <c r="C171" s="54" t="s">
        <v>353</v>
      </c>
      <c r="D171" s="54" t="s">
        <v>325</v>
      </c>
      <c r="E171" s="54" t="s">
        <v>20</v>
      </c>
      <c r="F171" s="54" t="s">
        <v>21</v>
      </c>
      <c r="G171" s="62">
        <v>12000</v>
      </c>
      <c r="H171" s="62">
        <f t="shared" si="29"/>
        <v>4</v>
      </c>
      <c r="I171" s="62">
        <v>36</v>
      </c>
      <c r="J171" s="62">
        <v>27360</v>
      </c>
      <c r="K171" s="69" t="s">
        <v>22</v>
      </c>
      <c r="L171" s="62" t="s">
        <v>23</v>
      </c>
      <c r="M171" s="62">
        <f t="shared" si="24"/>
        <v>13680</v>
      </c>
      <c r="N171" s="62">
        <v>7530</v>
      </c>
      <c r="O171" s="72"/>
    </row>
    <row r="172" ht="27" spans="1:15">
      <c r="A172" s="53">
        <f t="shared" si="26"/>
        <v>167</v>
      </c>
      <c r="B172" s="53" t="s">
        <v>354</v>
      </c>
      <c r="C172" s="54" t="s">
        <v>355</v>
      </c>
      <c r="D172" s="54" t="s">
        <v>325</v>
      </c>
      <c r="E172" s="54" t="s">
        <v>20</v>
      </c>
      <c r="F172" s="54" t="s">
        <v>21</v>
      </c>
      <c r="G172" s="62">
        <v>6000</v>
      </c>
      <c r="H172" s="62">
        <f t="shared" si="29"/>
        <v>2</v>
      </c>
      <c r="I172" s="62">
        <v>18</v>
      </c>
      <c r="J172" s="62">
        <v>23200</v>
      </c>
      <c r="K172" s="69" t="s">
        <v>22</v>
      </c>
      <c r="L172" s="62" t="s">
        <v>23</v>
      </c>
      <c r="M172" s="62">
        <f t="shared" si="24"/>
        <v>11600</v>
      </c>
      <c r="N172" s="62">
        <v>6380</v>
      </c>
      <c r="O172" s="72"/>
    </row>
    <row r="173" ht="27" spans="1:15">
      <c r="A173" s="53">
        <f t="shared" si="26"/>
        <v>168</v>
      </c>
      <c r="B173" s="53" t="s">
        <v>356</v>
      </c>
      <c r="C173" s="54" t="s">
        <v>357</v>
      </c>
      <c r="D173" s="54" t="s">
        <v>325</v>
      </c>
      <c r="E173" s="54" t="s">
        <v>20</v>
      </c>
      <c r="F173" s="54" t="s">
        <v>21</v>
      </c>
      <c r="G173" s="62">
        <v>3000</v>
      </c>
      <c r="H173" s="62">
        <f t="shared" si="29"/>
        <v>1</v>
      </c>
      <c r="I173" s="62">
        <v>9</v>
      </c>
      <c r="J173" s="62">
        <v>9800</v>
      </c>
      <c r="K173" s="69" t="s">
        <v>22</v>
      </c>
      <c r="L173" s="62" t="s">
        <v>23</v>
      </c>
      <c r="M173" s="62">
        <f t="shared" si="24"/>
        <v>4900</v>
      </c>
      <c r="N173" s="62">
        <v>2700</v>
      </c>
      <c r="O173" s="72"/>
    </row>
    <row r="174" ht="54" spans="1:15">
      <c r="A174" s="53">
        <f t="shared" si="26"/>
        <v>169</v>
      </c>
      <c r="B174" s="53" t="s">
        <v>358</v>
      </c>
      <c r="C174" s="54" t="s">
        <v>278</v>
      </c>
      <c r="D174" s="54" t="s">
        <v>325</v>
      </c>
      <c r="E174" s="54" t="s">
        <v>20</v>
      </c>
      <c r="F174" s="54" t="s">
        <v>21</v>
      </c>
      <c r="G174" s="62">
        <v>9000</v>
      </c>
      <c r="H174" s="62">
        <f t="shared" si="29"/>
        <v>3</v>
      </c>
      <c r="I174" s="62">
        <v>27</v>
      </c>
      <c r="J174" s="62">
        <v>25650</v>
      </c>
      <c r="K174" s="69" t="s">
        <v>22</v>
      </c>
      <c r="L174" s="62" t="s">
        <v>23</v>
      </c>
      <c r="M174" s="62">
        <f t="shared" si="24"/>
        <v>12825</v>
      </c>
      <c r="N174" s="62">
        <v>7060</v>
      </c>
      <c r="O174" s="72"/>
    </row>
    <row r="175" ht="27" spans="1:15">
      <c r="A175" s="53">
        <f t="shared" si="26"/>
        <v>170</v>
      </c>
      <c r="B175" s="53" t="s">
        <v>359</v>
      </c>
      <c r="C175" s="54" t="s">
        <v>360</v>
      </c>
      <c r="D175" s="54" t="s">
        <v>325</v>
      </c>
      <c r="E175" s="54" t="s">
        <v>20</v>
      </c>
      <c r="F175" s="54" t="s">
        <v>21</v>
      </c>
      <c r="G175" s="62">
        <v>3000</v>
      </c>
      <c r="H175" s="62">
        <f t="shared" si="29"/>
        <v>1</v>
      </c>
      <c r="I175" s="62">
        <v>9</v>
      </c>
      <c r="J175" s="62">
        <v>7200</v>
      </c>
      <c r="K175" s="69" t="s">
        <v>22</v>
      </c>
      <c r="L175" s="62" t="s">
        <v>23</v>
      </c>
      <c r="M175" s="62">
        <f t="shared" si="24"/>
        <v>3600</v>
      </c>
      <c r="N175" s="62">
        <v>1980</v>
      </c>
      <c r="O175" s="72"/>
    </row>
    <row r="176" ht="40.5" spans="1:15">
      <c r="A176" s="53">
        <f t="shared" si="26"/>
        <v>171</v>
      </c>
      <c r="B176" s="53" t="s">
        <v>361</v>
      </c>
      <c r="C176" s="54" t="s">
        <v>362</v>
      </c>
      <c r="D176" s="54" t="s">
        <v>325</v>
      </c>
      <c r="E176" s="54" t="s">
        <v>20</v>
      </c>
      <c r="F176" s="54" t="s">
        <v>21</v>
      </c>
      <c r="G176" s="62">
        <v>3000</v>
      </c>
      <c r="H176" s="62">
        <f t="shared" si="29"/>
        <v>1</v>
      </c>
      <c r="I176" s="62">
        <v>9</v>
      </c>
      <c r="J176" s="62">
        <v>8500</v>
      </c>
      <c r="K176" s="69" t="s">
        <v>22</v>
      </c>
      <c r="L176" s="62" t="s">
        <v>23</v>
      </c>
      <c r="M176" s="62">
        <f t="shared" si="24"/>
        <v>4250</v>
      </c>
      <c r="N176" s="62">
        <v>2340</v>
      </c>
      <c r="O176" s="72"/>
    </row>
    <row r="177" ht="40.5" spans="1:15">
      <c r="A177" s="53">
        <f t="shared" si="26"/>
        <v>172</v>
      </c>
      <c r="B177" s="53" t="s">
        <v>363</v>
      </c>
      <c r="C177" s="54" t="s">
        <v>364</v>
      </c>
      <c r="D177" s="54" t="s">
        <v>325</v>
      </c>
      <c r="E177" s="54" t="s">
        <v>20</v>
      </c>
      <c r="F177" s="54" t="s">
        <v>21</v>
      </c>
      <c r="G177" s="62">
        <v>6000</v>
      </c>
      <c r="H177" s="62">
        <f t="shared" si="29"/>
        <v>2</v>
      </c>
      <c r="I177" s="62">
        <v>18</v>
      </c>
      <c r="J177" s="62">
        <v>18500</v>
      </c>
      <c r="K177" s="69" t="s">
        <v>22</v>
      </c>
      <c r="L177" s="62" t="s">
        <v>23</v>
      </c>
      <c r="M177" s="62">
        <f t="shared" si="24"/>
        <v>9250</v>
      </c>
      <c r="N177" s="62">
        <v>5090</v>
      </c>
      <c r="O177" s="72"/>
    </row>
    <row r="178" ht="27" spans="1:15">
      <c r="A178" s="53">
        <f t="shared" si="26"/>
        <v>173</v>
      </c>
      <c r="B178" s="53" t="s">
        <v>365</v>
      </c>
      <c r="C178" s="54" t="s">
        <v>366</v>
      </c>
      <c r="D178" s="54" t="s">
        <v>325</v>
      </c>
      <c r="E178" s="54" t="s">
        <v>20</v>
      </c>
      <c r="F178" s="54" t="s">
        <v>21</v>
      </c>
      <c r="G178" s="62">
        <v>6000</v>
      </c>
      <c r="H178" s="62">
        <f t="shared" si="29"/>
        <v>2</v>
      </c>
      <c r="I178" s="62">
        <v>18</v>
      </c>
      <c r="J178" s="62">
        <v>16000</v>
      </c>
      <c r="K178" s="69" t="s">
        <v>22</v>
      </c>
      <c r="L178" s="62" t="s">
        <v>23</v>
      </c>
      <c r="M178" s="62">
        <f t="shared" si="24"/>
        <v>8000</v>
      </c>
      <c r="N178" s="62">
        <v>4400</v>
      </c>
      <c r="O178" s="72"/>
    </row>
    <row r="179" ht="27" spans="1:15">
      <c r="A179" s="53">
        <f t="shared" si="26"/>
        <v>174</v>
      </c>
      <c r="B179" s="53" t="s">
        <v>367</v>
      </c>
      <c r="C179" s="54" t="s">
        <v>368</v>
      </c>
      <c r="D179" s="54" t="s">
        <v>325</v>
      </c>
      <c r="E179" s="54" t="s">
        <v>20</v>
      </c>
      <c r="F179" s="54" t="s">
        <v>21</v>
      </c>
      <c r="G179" s="62">
        <v>18000</v>
      </c>
      <c r="H179" s="62">
        <f t="shared" si="29"/>
        <v>6</v>
      </c>
      <c r="I179" s="62">
        <v>54</v>
      </c>
      <c r="J179" s="62">
        <v>38880</v>
      </c>
      <c r="K179" s="69" t="s">
        <v>22</v>
      </c>
      <c r="L179" s="62" t="s">
        <v>23</v>
      </c>
      <c r="M179" s="62">
        <f t="shared" si="24"/>
        <v>19440</v>
      </c>
      <c r="N179" s="62">
        <v>10700</v>
      </c>
      <c r="O179" s="72"/>
    </row>
    <row r="180" ht="27" spans="1:15">
      <c r="A180" s="53">
        <f t="shared" si="26"/>
        <v>175</v>
      </c>
      <c r="B180" s="53" t="s">
        <v>369</v>
      </c>
      <c r="C180" s="54" t="s">
        <v>370</v>
      </c>
      <c r="D180" s="54" t="s">
        <v>325</v>
      </c>
      <c r="E180" s="54" t="s">
        <v>20</v>
      </c>
      <c r="F180" s="54" t="s">
        <v>21</v>
      </c>
      <c r="G180" s="62">
        <v>3000</v>
      </c>
      <c r="H180" s="62">
        <f t="shared" si="29"/>
        <v>1</v>
      </c>
      <c r="I180" s="62">
        <v>9</v>
      </c>
      <c r="J180" s="62">
        <v>7200</v>
      </c>
      <c r="K180" s="69" t="s">
        <v>22</v>
      </c>
      <c r="L180" s="62" t="s">
        <v>23</v>
      </c>
      <c r="M180" s="62">
        <f t="shared" si="24"/>
        <v>3600</v>
      </c>
      <c r="N180" s="62">
        <v>1980</v>
      </c>
      <c r="O180" s="72"/>
    </row>
    <row r="181" ht="27" spans="1:15">
      <c r="A181" s="53">
        <f t="shared" si="26"/>
        <v>176</v>
      </c>
      <c r="B181" s="53" t="s">
        <v>371</v>
      </c>
      <c r="C181" s="54" t="s">
        <v>372</v>
      </c>
      <c r="D181" s="54" t="s">
        <v>325</v>
      </c>
      <c r="E181" s="54" t="s">
        <v>20</v>
      </c>
      <c r="F181" s="54" t="s">
        <v>21</v>
      </c>
      <c r="G181" s="62">
        <v>6000</v>
      </c>
      <c r="H181" s="62">
        <f t="shared" si="29"/>
        <v>2</v>
      </c>
      <c r="I181" s="62">
        <v>18</v>
      </c>
      <c r="J181" s="62">
        <v>17600</v>
      </c>
      <c r="K181" s="69" t="s">
        <v>22</v>
      </c>
      <c r="L181" s="62" t="s">
        <v>23</v>
      </c>
      <c r="M181" s="62">
        <f t="shared" si="24"/>
        <v>8800</v>
      </c>
      <c r="N181" s="62">
        <v>4840</v>
      </c>
      <c r="O181" s="72"/>
    </row>
    <row r="182" ht="27" spans="1:15">
      <c r="A182" s="53">
        <f t="shared" si="26"/>
        <v>177</v>
      </c>
      <c r="B182" s="53" t="s">
        <v>373</v>
      </c>
      <c r="C182" s="54" t="s">
        <v>374</v>
      </c>
      <c r="D182" s="54" t="s">
        <v>325</v>
      </c>
      <c r="E182" s="54" t="s">
        <v>20</v>
      </c>
      <c r="F182" s="54" t="s">
        <v>21</v>
      </c>
      <c r="G182" s="62">
        <v>6000</v>
      </c>
      <c r="H182" s="62">
        <f t="shared" si="29"/>
        <v>2</v>
      </c>
      <c r="I182" s="62">
        <v>18</v>
      </c>
      <c r="J182" s="62">
        <v>15300</v>
      </c>
      <c r="K182" s="69" t="s">
        <v>22</v>
      </c>
      <c r="L182" s="62" t="s">
        <v>23</v>
      </c>
      <c r="M182" s="62">
        <f t="shared" si="24"/>
        <v>7650</v>
      </c>
      <c r="N182" s="62">
        <v>4210</v>
      </c>
      <c r="O182" s="72"/>
    </row>
    <row r="183" ht="40.5" spans="1:15">
      <c r="A183" s="53">
        <f t="shared" si="26"/>
        <v>178</v>
      </c>
      <c r="B183" s="53" t="s">
        <v>375</v>
      </c>
      <c r="C183" s="54" t="s">
        <v>174</v>
      </c>
      <c r="D183" s="54" t="s">
        <v>325</v>
      </c>
      <c r="E183" s="54" t="s">
        <v>20</v>
      </c>
      <c r="F183" s="54" t="s">
        <v>21</v>
      </c>
      <c r="G183" s="62">
        <v>12000</v>
      </c>
      <c r="H183" s="62">
        <f t="shared" si="29"/>
        <v>4</v>
      </c>
      <c r="I183" s="62">
        <v>36</v>
      </c>
      <c r="J183" s="62">
        <v>32000</v>
      </c>
      <c r="K183" s="69" t="s">
        <v>22</v>
      </c>
      <c r="L183" s="62" t="s">
        <v>23</v>
      </c>
      <c r="M183" s="62">
        <f t="shared" si="24"/>
        <v>16000</v>
      </c>
      <c r="N183" s="62">
        <v>8800</v>
      </c>
      <c r="O183" s="72"/>
    </row>
    <row r="184" ht="27" spans="1:15">
      <c r="A184" s="53">
        <f t="shared" si="26"/>
        <v>179</v>
      </c>
      <c r="B184" s="53" t="s">
        <v>376</v>
      </c>
      <c r="C184" s="54" t="s">
        <v>377</v>
      </c>
      <c r="D184" s="54" t="s">
        <v>325</v>
      </c>
      <c r="E184" s="54" t="s">
        <v>20</v>
      </c>
      <c r="F184" s="54" t="s">
        <v>21</v>
      </c>
      <c r="G184" s="62">
        <v>15000</v>
      </c>
      <c r="H184" s="62">
        <f t="shared" si="29"/>
        <v>5</v>
      </c>
      <c r="I184" s="62">
        <v>45</v>
      </c>
      <c r="J184" s="62">
        <v>45000</v>
      </c>
      <c r="K184" s="69" t="s">
        <v>22</v>
      </c>
      <c r="L184" s="62" t="s">
        <v>23</v>
      </c>
      <c r="M184" s="62">
        <f t="shared" si="24"/>
        <v>22500</v>
      </c>
      <c r="N184" s="62">
        <v>12380</v>
      </c>
      <c r="O184" s="72"/>
    </row>
    <row r="185" ht="27" spans="1:15">
      <c r="A185" s="53">
        <f t="shared" si="26"/>
        <v>180</v>
      </c>
      <c r="B185" s="53" t="s">
        <v>378</v>
      </c>
      <c r="C185" s="54" t="s">
        <v>379</v>
      </c>
      <c r="D185" s="54" t="s">
        <v>325</v>
      </c>
      <c r="E185" s="54" t="s">
        <v>20</v>
      </c>
      <c r="F185" s="54" t="s">
        <v>21</v>
      </c>
      <c r="G185" s="62">
        <v>18000</v>
      </c>
      <c r="H185" s="62">
        <f t="shared" si="29"/>
        <v>6</v>
      </c>
      <c r="I185" s="62">
        <v>54</v>
      </c>
      <c r="J185" s="62">
        <v>45900</v>
      </c>
      <c r="K185" s="69" t="s">
        <v>22</v>
      </c>
      <c r="L185" s="62" t="s">
        <v>23</v>
      </c>
      <c r="M185" s="62">
        <f t="shared" si="24"/>
        <v>22950</v>
      </c>
      <c r="N185" s="62">
        <v>12630</v>
      </c>
      <c r="O185" s="72"/>
    </row>
    <row r="186" ht="40.5" spans="1:15">
      <c r="A186" s="53">
        <f t="shared" si="26"/>
        <v>181</v>
      </c>
      <c r="B186" s="53" t="s">
        <v>380</v>
      </c>
      <c r="C186" s="54" t="s">
        <v>381</v>
      </c>
      <c r="D186" s="54" t="s">
        <v>325</v>
      </c>
      <c r="E186" s="54" t="s">
        <v>20</v>
      </c>
      <c r="F186" s="54" t="s">
        <v>21</v>
      </c>
      <c r="G186" s="62">
        <v>30000</v>
      </c>
      <c r="H186" s="62">
        <f t="shared" si="29"/>
        <v>10</v>
      </c>
      <c r="I186" s="62">
        <v>90</v>
      </c>
      <c r="J186" s="62">
        <v>72000</v>
      </c>
      <c r="K186" s="69" t="s">
        <v>22</v>
      </c>
      <c r="L186" s="62" t="s">
        <v>23</v>
      </c>
      <c r="M186" s="62">
        <f t="shared" si="24"/>
        <v>36000</v>
      </c>
      <c r="N186" s="62">
        <v>19800</v>
      </c>
      <c r="O186" s="72"/>
    </row>
    <row r="187" ht="40.5" spans="1:15">
      <c r="A187" s="53">
        <f t="shared" si="26"/>
        <v>182</v>
      </c>
      <c r="B187" s="53" t="s">
        <v>382</v>
      </c>
      <c r="C187" s="54" t="s">
        <v>234</v>
      </c>
      <c r="D187" s="54" t="s">
        <v>325</v>
      </c>
      <c r="E187" s="54" t="s">
        <v>20</v>
      </c>
      <c r="F187" s="54" t="s">
        <v>21</v>
      </c>
      <c r="G187" s="62">
        <v>30000</v>
      </c>
      <c r="H187" s="62">
        <f t="shared" si="29"/>
        <v>10</v>
      </c>
      <c r="I187" s="62">
        <v>90</v>
      </c>
      <c r="J187" s="62">
        <v>90000</v>
      </c>
      <c r="K187" s="69" t="s">
        <v>22</v>
      </c>
      <c r="L187" s="62" t="s">
        <v>23</v>
      </c>
      <c r="M187" s="62">
        <f t="shared" si="24"/>
        <v>45000</v>
      </c>
      <c r="N187" s="62">
        <v>24750</v>
      </c>
      <c r="O187" s="72"/>
    </row>
    <row r="188" ht="27" spans="1:15">
      <c r="A188" s="53">
        <f t="shared" si="26"/>
        <v>183</v>
      </c>
      <c r="B188" s="53" t="s">
        <v>383</v>
      </c>
      <c r="C188" s="54" t="s">
        <v>384</v>
      </c>
      <c r="D188" s="54" t="s">
        <v>325</v>
      </c>
      <c r="E188" s="54" t="s">
        <v>20</v>
      </c>
      <c r="F188" s="54" t="s">
        <v>21</v>
      </c>
      <c r="G188" s="62">
        <v>3000</v>
      </c>
      <c r="H188" s="62">
        <f t="shared" si="29"/>
        <v>1</v>
      </c>
      <c r="I188" s="62">
        <v>9</v>
      </c>
      <c r="J188" s="62">
        <v>6800</v>
      </c>
      <c r="K188" s="69" t="s">
        <v>22</v>
      </c>
      <c r="L188" s="62" t="s">
        <v>23</v>
      </c>
      <c r="M188" s="62">
        <f t="shared" si="24"/>
        <v>3400</v>
      </c>
      <c r="N188" s="62">
        <v>1870</v>
      </c>
      <c r="O188" s="72"/>
    </row>
    <row r="189" ht="27" spans="1:15">
      <c r="A189" s="53">
        <f t="shared" si="26"/>
        <v>184</v>
      </c>
      <c r="B189" s="53" t="s">
        <v>385</v>
      </c>
      <c r="C189" s="54" t="s">
        <v>386</v>
      </c>
      <c r="D189" s="54" t="s">
        <v>325</v>
      </c>
      <c r="E189" s="54" t="s">
        <v>20</v>
      </c>
      <c r="F189" s="54" t="s">
        <v>21</v>
      </c>
      <c r="G189" s="62">
        <v>45000</v>
      </c>
      <c r="H189" s="62">
        <f t="shared" si="29"/>
        <v>15</v>
      </c>
      <c r="I189" s="62">
        <v>135</v>
      </c>
      <c r="J189" s="62">
        <v>82350</v>
      </c>
      <c r="K189" s="69" t="s">
        <v>22</v>
      </c>
      <c r="L189" s="62" t="s">
        <v>23</v>
      </c>
      <c r="M189" s="74">
        <v>37350</v>
      </c>
      <c r="N189" s="62">
        <v>20550</v>
      </c>
      <c r="O189" s="72"/>
    </row>
    <row r="190" ht="27" spans="1:15">
      <c r="A190" s="53">
        <f t="shared" si="26"/>
        <v>185</v>
      </c>
      <c r="B190" s="53" t="s">
        <v>387</v>
      </c>
      <c r="C190" s="54" t="s">
        <v>388</v>
      </c>
      <c r="D190" s="54" t="s">
        <v>325</v>
      </c>
      <c r="E190" s="54" t="s">
        <v>20</v>
      </c>
      <c r="F190" s="54" t="s">
        <v>21</v>
      </c>
      <c r="G190" s="62">
        <v>3000</v>
      </c>
      <c r="H190" s="62">
        <f t="shared" si="29"/>
        <v>1</v>
      </c>
      <c r="I190" s="62">
        <v>9</v>
      </c>
      <c r="J190" s="62">
        <v>7200</v>
      </c>
      <c r="K190" s="69" t="s">
        <v>22</v>
      </c>
      <c r="L190" s="62" t="s">
        <v>23</v>
      </c>
      <c r="M190" s="62">
        <f t="shared" si="24"/>
        <v>3600</v>
      </c>
      <c r="N190" s="62">
        <v>1980</v>
      </c>
      <c r="O190" s="72"/>
    </row>
    <row r="191" ht="40.5" spans="1:15">
      <c r="A191" s="53">
        <f t="shared" si="26"/>
        <v>186</v>
      </c>
      <c r="B191" s="53" t="s">
        <v>389</v>
      </c>
      <c r="C191" s="54" t="s">
        <v>390</v>
      </c>
      <c r="D191" s="54" t="s">
        <v>325</v>
      </c>
      <c r="E191" s="54" t="s">
        <v>20</v>
      </c>
      <c r="F191" s="54" t="s">
        <v>21</v>
      </c>
      <c r="G191" s="62">
        <v>48000</v>
      </c>
      <c r="H191" s="62">
        <f t="shared" si="29"/>
        <v>16</v>
      </c>
      <c r="I191" s="62">
        <v>144</v>
      </c>
      <c r="J191" s="62">
        <v>129600</v>
      </c>
      <c r="K191" s="69" t="s">
        <v>22</v>
      </c>
      <c r="L191" s="62" t="s">
        <v>23</v>
      </c>
      <c r="M191" s="62">
        <f t="shared" si="24"/>
        <v>64800</v>
      </c>
      <c r="N191" s="62">
        <v>35640</v>
      </c>
      <c r="O191" s="72"/>
    </row>
    <row r="192" ht="27" spans="1:15">
      <c r="A192" s="53">
        <f t="shared" si="26"/>
        <v>187</v>
      </c>
      <c r="B192" s="53" t="s">
        <v>391</v>
      </c>
      <c r="C192" s="54" t="s">
        <v>392</v>
      </c>
      <c r="D192" s="54" t="s">
        <v>325</v>
      </c>
      <c r="E192" s="54" t="s">
        <v>20</v>
      </c>
      <c r="F192" s="54" t="s">
        <v>21</v>
      </c>
      <c r="G192" s="62">
        <v>24000</v>
      </c>
      <c r="H192" s="62">
        <f t="shared" si="29"/>
        <v>8</v>
      </c>
      <c r="I192" s="62">
        <v>72</v>
      </c>
      <c r="J192" s="62">
        <v>64000</v>
      </c>
      <c r="K192" s="69" t="s">
        <v>22</v>
      </c>
      <c r="L192" s="62" t="s">
        <v>23</v>
      </c>
      <c r="M192" s="62">
        <f t="shared" ref="M192:M255" si="30">J192/2</f>
        <v>32000</v>
      </c>
      <c r="N192" s="62">
        <v>17600</v>
      </c>
      <c r="O192" s="72"/>
    </row>
    <row r="193" ht="27" spans="1:15">
      <c r="A193" s="53">
        <f t="shared" si="26"/>
        <v>188</v>
      </c>
      <c r="B193" s="53" t="s">
        <v>393</v>
      </c>
      <c r="C193" s="54" t="s">
        <v>394</v>
      </c>
      <c r="D193" s="54" t="s">
        <v>325</v>
      </c>
      <c r="E193" s="54" t="s">
        <v>20</v>
      </c>
      <c r="F193" s="54" t="s">
        <v>21</v>
      </c>
      <c r="G193" s="62">
        <v>6000</v>
      </c>
      <c r="H193" s="62">
        <f t="shared" si="29"/>
        <v>2</v>
      </c>
      <c r="I193" s="62">
        <v>18</v>
      </c>
      <c r="J193" s="62">
        <v>16000</v>
      </c>
      <c r="K193" s="69" t="s">
        <v>22</v>
      </c>
      <c r="L193" s="62" t="s">
        <v>23</v>
      </c>
      <c r="M193" s="62">
        <f t="shared" si="30"/>
        <v>8000</v>
      </c>
      <c r="N193" s="62">
        <v>4400</v>
      </c>
      <c r="O193" s="72"/>
    </row>
    <row r="194" ht="27" spans="1:15">
      <c r="A194" s="53">
        <f t="shared" si="26"/>
        <v>189</v>
      </c>
      <c r="B194" s="53" t="s">
        <v>395</v>
      </c>
      <c r="C194" s="54" t="s">
        <v>396</v>
      </c>
      <c r="D194" s="54" t="s">
        <v>325</v>
      </c>
      <c r="E194" s="54" t="s">
        <v>20</v>
      </c>
      <c r="F194" s="54" t="s">
        <v>21</v>
      </c>
      <c r="G194" s="62">
        <v>3000</v>
      </c>
      <c r="H194" s="62">
        <f t="shared" si="29"/>
        <v>1</v>
      </c>
      <c r="I194" s="62">
        <v>9</v>
      </c>
      <c r="J194" s="62">
        <v>8500</v>
      </c>
      <c r="K194" s="69" t="s">
        <v>22</v>
      </c>
      <c r="L194" s="62" t="s">
        <v>23</v>
      </c>
      <c r="M194" s="62">
        <f t="shared" si="30"/>
        <v>4250</v>
      </c>
      <c r="N194" s="62">
        <v>2340</v>
      </c>
      <c r="O194" s="72"/>
    </row>
    <row r="195" ht="40.5" spans="1:15">
      <c r="A195" s="53">
        <f t="shared" si="26"/>
        <v>190</v>
      </c>
      <c r="B195" s="53" t="s">
        <v>397</v>
      </c>
      <c r="C195" s="54" t="s">
        <v>398</v>
      </c>
      <c r="D195" s="54" t="s">
        <v>325</v>
      </c>
      <c r="E195" s="54" t="s">
        <v>20</v>
      </c>
      <c r="F195" s="54" t="s">
        <v>21</v>
      </c>
      <c r="G195" s="62">
        <v>18000</v>
      </c>
      <c r="H195" s="62">
        <f t="shared" si="29"/>
        <v>6</v>
      </c>
      <c r="I195" s="62">
        <v>54</v>
      </c>
      <c r="J195" s="62">
        <v>56700</v>
      </c>
      <c r="K195" s="69" t="s">
        <v>22</v>
      </c>
      <c r="L195" s="62" t="s">
        <v>23</v>
      </c>
      <c r="M195" s="62">
        <f t="shared" si="30"/>
        <v>28350</v>
      </c>
      <c r="N195" s="62">
        <v>15600</v>
      </c>
      <c r="O195" s="72"/>
    </row>
    <row r="196" ht="27" spans="1:15">
      <c r="A196" s="53">
        <f t="shared" si="26"/>
        <v>191</v>
      </c>
      <c r="B196" s="53" t="s">
        <v>399</v>
      </c>
      <c r="C196" s="54" t="s">
        <v>400</v>
      </c>
      <c r="D196" s="54" t="s">
        <v>325</v>
      </c>
      <c r="E196" s="54" t="s">
        <v>20</v>
      </c>
      <c r="F196" s="54" t="s">
        <v>21</v>
      </c>
      <c r="G196" s="62">
        <v>12000</v>
      </c>
      <c r="H196" s="62">
        <f t="shared" si="29"/>
        <v>4</v>
      </c>
      <c r="I196" s="62">
        <v>36</v>
      </c>
      <c r="J196" s="62">
        <v>27360</v>
      </c>
      <c r="K196" s="69" t="s">
        <v>22</v>
      </c>
      <c r="L196" s="62" t="s">
        <v>23</v>
      </c>
      <c r="M196" s="62">
        <f t="shared" si="30"/>
        <v>13680</v>
      </c>
      <c r="N196" s="62">
        <v>7530</v>
      </c>
      <c r="O196" s="72"/>
    </row>
    <row r="197" ht="27" spans="1:15">
      <c r="A197" s="53">
        <f t="shared" si="26"/>
        <v>192</v>
      </c>
      <c r="B197" s="53" t="s">
        <v>401</v>
      </c>
      <c r="C197" s="54" t="s">
        <v>402</v>
      </c>
      <c r="D197" s="54" t="s">
        <v>325</v>
      </c>
      <c r="E197" s="54" t="s">
        <v>20</v>
      </c>
      <c r="F197" s="54" t="s">
        <v>21</v>
      </c>
      <c r="G197" s="62">
        <v>34500</v>
      </c>
      <c r="H197" s="62">
        <v>11.5</v>
      </c>
      <c r="I197" s="62">
        <v>105</v>
      </c>
      <c r="J197" s="62">
        <v>105000</v>
      </c>
      <c r="K197" s="69" t="s">
        <v>22</v>
      </c>
      <c r="L197" s="62" t="s">
        <v>23</v>
      </c>
      <c r="M197" s="62">
        <f t="shared" si="30"/>
        <v>52500</v>
      </c>
      <c r="N197" s="62">
        <v>28880</v>
      </c>
      <c r="O197" s="72"/>
    </row>
    <row r="198" ht="40.5" spans="1:15">
      <c r="A198" s="53">
        <f t="shared" ref="A198:A261" si="31">ROW()-5</f>
        <v>193</v>
      </c>
      <c r="B198" s="53" t="s">
        <v>403</v>
      </c>
      <c r="C198" s="54" t="s">
        <v>404</v>
      </c>
      <c r="D198" s="54" t="s">
        <v>325</v>
      </c>
      <c r="E198" s="54" t="s">
        <v>20</v>
      </c>
      <c r="F198" s="54" t="s">
        <v>21</v>
      </c>
      <c r="G198" s="62">
        <v>12000</v>
      </c>
      <c r="H198" s="62">
        <f t="shared" ref="H198:H261" si="32">I198/9</f>
        <v>4</v>
      </c>
      <c r="I198" s="62">
        <v>36</v>
      </c>
      <c r="J198" s="62">
        <v>27360</v>
      </c>
      <c r="K198" s="69" t="s">
        <v>22</v>
      </c>
      <c r="L198" s="62" t="s">
        <v>23</v>
      </c>
      <c r="M198" s="62">
        <f t="shared" si="30"/>
        <v>13680</v>
      </c>
      <c r="N198" s="62">
        <v>7530</v>
      </c>
      <c r="O198" s="72"/>
    </row>
    <row r="199" ht="40.5" spans="1:15">
      <c r="A199" s="53">
        <f t="shared" si="31"/>
        <v>194</v>
      </c>
      <c r="B199" s="53" t="s">
        <v>405</v>
      </c>
      <c r="C199" s="54" t="s">
        <v>406</v>
      </c>
      <c r="D199" s="54" t="s">
        <v>325</v>
      </c>
      <c r="E199" s="54" t="s">
        <v>20</v>
      </c>
      <c r="F199" s="54" t="s">
        <v>21</v>
      </c>
      <c r="G199" s="62">
        <v>3000</v>
      </c>
      <c r="H199" s="62">
        <f t="shared" si="32"/>
        <v>1</v>
      </c>
      <c r="I199" s="62">
        <v>9</v>
      </c>
      <c r="J199" s="62">
        <v>8880</v>
      </c>
      <c r="K199" s="69" t="s">
        <v>22</v>
      </c>
      <c r="L199" s="62" t="s">
        <v>23</v>
      </c>
      <c r="M199" s="62">
        <f t="shared" si="30"/>
        <v>4440</v>
      </c>
      <c r="N199" s="62">
        <v>2450</v>
      </c>
      <c r="O199" s="72"/>
    </row>
    <row r="200" ht="40.5" spans="1:15">
      <c r="A200" s="53">
        <f t="shared" si="31"/>
        <v>195</v>
      </c>
      <c r="B200" s="53" t="s">
        <v>407</v>
      </c>
      <c r="C200" s="54" t="s">
        <v>408</v>
      </c>
      <c r="D200" s="54" t="s">
        <v>325</v>
      </c>
      <c r="E200" s="54" t="s">
        <v>20</v>
      </c>
      <c r="F200" s="54" t="s">
        <v>21</v>
      </c>
      <c r="G200" s="62">
        <v>12000</v>
      </c>
      <c r="H200" s="62">
        <f t="shared" si="32"/>
        <v>4</v>
      </c>
      <c r="I200" s="62">
        <v>36</v>
      </c>
      <c r="J200" s="62">
        <v>25920</v>
      </c>
      <c r="K200" s="69" t="s">
        <v>22</v>
      </c>
      <c r="L200" s="62" t="s">
        <v>23</v>
      </c>
      <c r="M200" s="62">
        <f t="shared" si="30"/>
        <v>12960</v>
      </c>
      <c r="N200" s="62">
        <v>7130</v>
      </c>
      <c r="O200" s="72"/>
    </row>
    <row r="201" ht="27" spans="1:15">
      <c r="A201" s="53">
        <f t="shared" si="31"/>
        <v>196</v>
      </c>
      <c r="B201" s="53" t="s">
        <v>409</v>
      </c>
      <c r="C201" s="54" t="s">
        <v>410</v>
      </c>
      <c r="D201" s="54" t="s">
        <v>325</v>
      </c>
      <c r="E201" s="54" t="s">
        <v>20</v>
      </c>
      <c r="F201" s="54" t="s">
        <v>21</v>
      </c>
      <c r="G201" s="62">
        <v>12000</v>
      </c>
      <c r="H201" s="62">
        <f t="shared" si="32"/>
        <v>4</v>
      </c>
      <c r="I201" s="62">
        <v>36</v>
      </c>
      <c r="J201" s="62">
        <v>30600</v>
      </c>
      <c r="K201" s="69" t="s">
        <v>22</v>
      </c>
      <c r="L201" s="62" t="s">
        <v>23</v>
      </c>
      <c r="M201" s="62">
        <f t="shared" si="30"/>
        <v>15300</v>
      </c>
      <c r="N201" s="62">
        <v>8420</v>
      </c>
      <c r="O201" s="72"/>
    </row>
    <row r="202" ht="40.5" spans="1:15">
      <c r="A202" s="53">
        <f t="shared" si="31"/>
        <v>197</v>
      </c>
      <c r="B202" s="53" t="s">
        <v>411</v>
      </c>
      <c r="C202" s="54" t="s">
        <v>412</v>
      </c>
      <c r="D202" s="54" t="s">
        <v>325</v>
      </c>
      <c r="E202" s="54" t="s">
        <v>20</v>
      </c>
      <c r="F202" s="54" t="s">
        <v>21</v>
      </c>
      <c r="G202" s="62">
        <v>6000</v>
      </c>
      <c r="H202" s="62">
        <f t="shared" si="32"/>
        <v>2</v>
      </c>
      <c r="I202" s="62">
        <v>18</v>
      </c>
      <c r="J202" s="62">
        <v>16400</v>
      </c>
      <c r="K202" s="69" t="s">
        <v>22</v>
      </c>
      <c r="L202" s="62" t="s">
        <v>23</v>
      </c>
      <c r="M202" s="62">
        <f t="shared" si="30"/>
        <v>8200</v>
      </c>
      <c r="N202" s="62">
        <v>4510</v>
      </c>
      <c r="O202" s="72"/>
    </row>
    <row r="203" ht="27" spans="1:15">
      <c r="A203" s="53">
        <f t="shared" si="31"/>
        <v>198</v>
      </c>
      <c r="B203" s="53" t="s">
        <v>413</v>
      </c>
      <c r="C203" s="54" t="s">
        <v>414</v>
      </c>
      <c r="D203" s="54" t="s">
        <v>325</v>
      </c>
      <c r="E203" s="54" t="s">
        <v>20</v>
      </c>
      <c r="F203" s="54" t="s">
        <v>21</v>
      </c>
      <c r="G203" s="62">
        <v>6000</v>
      </c>
      <c r="H203" s="62">
        <f t="shared" si="32"/>
        <v>2</v>
      </c>
      <c r="I203" s="62">
        <v>18</v>
      </c>
      <c r="J203" s="62">
        <v>17300</v>
      </c>
      <c r="K203" s="69" t="s">
        <v>22</v>
      </c>
      <c r="L203" s="62" t="s">
        <v>23</v>
      </c>
      <c r="M203" s="62">
        <f t="shared" si="30"/>
        <v>8650</v>
      </c>
      <c r="N203" s="62">
        <v>4760</v>
      </c>
      <c r="O203" s="72"/>
    </row>
    <row r="204" ht="27" spans="1:15">
      <c r="A204" s="53">
        <f t="shared" si="31"/>
        <v>199</v>
      </c>
      <c r="B204" s="53" t="s">
        <v>415</v>
      </c>
      <c r="C204" s="54" t="s">
        <v>416</v>
      </c>
      <c r="D204" s="54" t="s">
        <v>325</v>
      </c>
      <c r="E204" s="54" t="s">
        <v>20</v>
      </c>
      <c r="F204" s="54" t="s">
        <v>21</v>
      </c>
      <c r="G204" s="62">
        <v>24000</v>
      </c>
      <c r="H204" s="62">
        <f t="shared" si="32"/>
        <v>8</v>
      </c>
      <c r="I204" s="62">
        <v>72</v>
      </c>
      <c r="J204" s="62">
        <v>50400</v>
      </c>
      <c r="K204" s="69" t="s">
        <v>22</v>
      </c>
      <c r="L204" s="62" t="s">
        <v>23</v>
      </c>
      <c r="M204" s="62">
        <f t="shared" si="30"/>
        <v>25200</v>
      </c>
      <c r="N204" s="62">
        <v>13860</v>
      </c>
      <c r="O204" s="72"/>
    </row>
    <row r="205" ht="27" spans="1:15">
      <c r="A205" s="53">
        <f t="shared" si="31"/>
        <v>200</v>
      </c>
      <c r="B205" s="53" t="s">
        <v>417</v>
      </c>
      <c r="C205" s="54" t="s">
        <v>418</v>
      </c>
      <c r="D205" s="54" t="s">
        <v>325</v>
      </c>
      <c r="E205" s="54" t="s">
        <v>20</v>
      </c>
      <c r="F205" s="54" t="s">
        <v>21</v>
      </c>
      <c r="G205" s="62">
        <v>27000</v>
      </c>
      <c r="H205" s="62">
        <f t="shared" si="32"/>
        <v>9</v>
      </c>
      <c r="I205" s="62">
        <v>81</v>
      </c>
      <c r="J205" s="62">
        <v>60000</v>
      </c>
      <c r="K205" s="69" t="s">
        <v>22</v>
      </c>
      <c r="L205" s="62" t="s">
        <v>23</v>
      </c>
      <c r="M205" s="62">
        <f t="shared" si="30"/>
        <v>30000</v>
      </c>
      <c r="N205" s="62">
        <v>16500</v>
      </c>
      <c r="O205" s="72"/>
    </row>
    <row r="206" ht="27" spans="1:15">
      <c r="A206" s="53">
        <f t="shared" si="31"/>
        <v>201</v>
      </c>
      <c r="B206" s="53" t="s">
        <v>419</v>
      </c>
      <c r="C206" s="54" t="s">
        <v>420</v>
      </c>
      <c r="D206" s="54" t="s">
        <v>325</v>
      </c>
      <c r="E206" s="54" t="s">
        <v>20</v>
      </c>
      <c r="F206" s="54" t="s">
        <v>21</v>
      </c>
      <c r="G206" s="62">
        <v>6000</v>
      </c>
      <c r="H206" s="62">
        <f t="shared" si="32"/>
        <v>2</v>
      </c>
      <c r="I206" s="62">
        <v>18</v>
      </c>
      <c r="J206" s="62">
        <v>16000</v>
      </c>
      <c r="K206" s="69" t="s">
        <v>22</v>
      </c>
      <c r="L206" s="62" t="s">
        <v>23</v>
      </c>
      <c r="M206" s="62">
        <f t="shared" si="30"/>
        <v>8000</v>
      </c>
      <c r="N206" s="62">
        <v>4400</v>
      </c>
      <c r="O206" s="72"/>
    </row>
    <row r="207" ht="40.5" spans="1:15">
      <c r="A207" s="53">
        <f t="shared" si="31"/>
        <v>202</v>
      </c>
      <c r="B207" s="53" t="s">
        <v>421</v>
      </c>
      <c r="C207" s="54" t="s">
        <v>422</v>
      </c>
      <c r="D207" s="54" t="s">
        <v>325</v>
      </c>
      <c r="E207" s="54" t="s">
        <v>20</v>
      </c>
      <c r="F207" s="54" t="s">
        <v>21</v>
      </c>
      <c r="G207" s="62">
        <v>3000</v>
      </c>
      <c r="H207" s="62">
        <f t="shared" si="32"/>
        <v>1</v>
      </c>
      <c r="I207" s="62">
        <v>9</v>
      </c>
      <c r="J207" s="62">
        <v>8000</v>
      </c>
      <c r="K207" s="69" t="s">
        <v>22</v>
      </c>
      <c r="L207" s="62" t="s">
        <v>23</v>
      </c>
      <c r="M207" s="62">
        <f t="shared" si="30"/>
        <v>4000</v>
      </c>
      <c r="N207" s="62">
        <v>2200</v>
      </c>
      <c r="O207" s="72"/>
    </row>
    <row r="208" ht="27" spans="1:15">
      <c r="A208" s="53">
        <f t="shared" si="31"/>
        <v>203</v>
      </c>
      <c r="B208" s="53" t="s">
        <v>423</v>
      </c>
      <c r="C208" s="54" t="s">
        <v>424</v>
      </c>
      <c r="D208" s="54" t="s">
        <v>325</v>
      </c>
      <c r="E208" s="54" t="s">
        <v>20</v>
      </c>
      <c r="F208" s="54" t="s">
        <v>21</v>
      </c>
      <c r="G208" s="62">
        <v>3000</v>
      </c>
      <c r="H208" s="62">
        <f t="shared" si="32"/>
        <v>1</v>
      </c>
      <c r="I208" s="62">
        <v>9</v>
      </c>
      <c r="J208" s="62">
        <v>8000</v>
      </c>
      <c r="K208" s="69" t="s">
        <v>22</v>
      </c>
      <c r="L208" s="62" t="s">
        <v>23</v>
      </c>
      <c r="M208" s="62">
        <f t="shared" si="30"/>
        <v>4000</v>
      </c>
      <c r="N208" s="62">
        <v>2200</v>
      </c>
      <c r="O208" s="72"/>
    </row>
    <row r="209" ht="40.5" spans="1:15">
      <c r="A209" s="53">
        <f t="shared" si="31"/>
        <v>204</v>
      </c>
      <c r="B209" s="53" t="s">
        <v>425</v>
      </c>
      <c r="C209" s="54" t="s">
        <v>166</v>
      </c>
      <c r="D209" s="54" t="s">
        <v>325</v>
      </c>
      <c r="E209" s="54" t="s">
        <v>20</v>
      </c>
      <c r="F209" s="54" t="s">
        <v>21</v>
      </c>
      <c r="G209" s="62">
        <v>12000</v>
      </c>
      <c r="H209" s="62">
        <f t="shared" si="32"/>
        <v>4</v>
      </c>
      <c r="I209" s="62">
        <v>36</v>
      </c>
      <c r="J209" s="62">
        <v>32000</v>
      </c>
      <c r="K209" s="69" t="s">
        <v>22</v>
      </c>
      <c r="L209" s="62" t="s">
        <v>23</v>
      </c>
      <c r="M209" s="62">
        <f t="shared" si="30"/>
        <v>16000</v>
      </c>
      <c r="N209" s="62">
        <v>8800</v>
      </c>
      <c r="O209" s="72"/>
    </row>
    <row r="210" ht="27" spans="1:15">
      <c r="A210" s="53">
        <f t="shared" si="31"/>
        <v>205</v>
      </c>
      <c r="B210" s="53" t="s">
        <v>426</v>
      </c>
      <c r="C210" s="54" t="s">
        <v>427</v>
      </c>
      <c r="D210" s="54" t="s">
        <v>325</v>
      </c>
      <c r="E210" s="54" t="s">
        <v>20</v>
      </c>
      <c r="F210" s="54" t="s">
        <v>21</v>
      </c>
      <c r="G210" s="62">
        <v>9000</v>
      </c>
      <c r="H210" s="62">
        <f t="shared" si="32"/>
        <v>3</v>
      </c>
      <c r="I210" s="62">
        <v>27</v>
      </c>
      <c r="J210" s="62">
        <v>25650</v>
      </c>
      <c r="K210" s="69" t="s">
        <v>22</v>
      </c>
      <c r="L210" s="62" t="s">
        <v>23</v>
      </c>
      <c r="M210" s="62">
        <f t="shared" si="30"/>
        <v>12825</v>
      </c>
      <c r="N210" s="62">
        <v>7060</v>
      </c>
      <c r="O210" s="72"/>
    </row>
    <row r="211" ht="27" spans="1:15">
      <c r="A211" s="53">
        <f t="shared" si="31"/>
        <v>206</v>
      </c>
      <c r="B211" s="53" t="s">
        <v>428</v>
      </c>
      <c r="C211" s="54" t="s">
        <v>429</v>
      </c>
      <c r="D211" s="54" t="s">
        <v>325</v>
      </c>
      <c r="E211" s="54" t="s">
        <v>20</v>
      </c>
      <c r="F211" s="54" t="s">
        <v>21</v>
      </c>
      <c r="G211" s="62">
        <v>6000</v>
      </c>
      <c r="H211" s="62">
        <f t="shared" si="32"/>
        <v>2</v>
      </c>
      <c r="I211" s="62">
        <v>18</v>
      </c>
      <c r="J211" s="62">
        <v>17280</v>
      </c>
      <c r="K211" s="69" t="s">
        <v>22</v>
      </c>
      <c r="L211" s="62" t="s">
        <v>23</v>
      </c>
      <c r="M211" s="62">
        <f t="shared" si="30"/>
        <v>8640</v>
      </c>
      <c r="N211" s="62">
        <v>4760</v>
      </c>
      <c r="O211" s="72"/>
    </row>
    <row r="212" ht="27" spans="1:15">
      <c r="A212" s="53">
        <f t="shared" si="31"/>
        <v>207</v>
      </c>
      <c r="B212" s="53" t="s">
        <v>430</v>
      </c>
      <c r="C212" s="54" t="s">
        <v>431</v>
      </c>
      <c r="D212" s="54" t="s">
        <v>325</v>
      </c>
      <c r="E212" s="54" t="s">
        <v>20</v>
      </c>
      <c r="F212" s="54" t="s">
        <v>21</v>
      </c>
      <c r="G212" s="62">
        <v>6000</v>
      </c>
      <c r="H212" s="62">
        <f t="shared" si="32"/>
        <v>2</v>
      </c>
      <c r="I212" s="62">
        <v>18</v>
      </c>
      <c r="J212" s="62">
        <v>17000</v>
      </c>
      <c r="K212" s="69" t="s">
        <v>22</v>
      </c>
      <c r="L212" s="62" t="s">
        <v>23</v>
      </c>
      <c r="M212" s="62">
        <f t="shared" si="30"/>
        <v>8500</v>
      </c>
      <c r="N212" s="62">
        <v>4680</v>
      </c>
      <c r="O212" s="72"/>
    </row>
    <row r="213" ht="40.5" spans="1:15">
      <c r="A213" s="53">
        <f t="shared" si="31"/>
        <v>208</v>
      </c>
      <c r="B213" s="53" t="s">
        <v>432</v>
      </c>
      <c r="C213" s="54" t="s">
        <v>433</v>
      </c>
      <c r="D213" s="54" t="s">
        <v>325</v>
      </c>
      <c r="E213" s="54" t="s">
        <v>20</v>
      </c>
      <c r="F213" s="54" t="s">
        <v>21</v>
      </c>
      <c r="G213" s="62">
        <v>18000</v>
      </c>
      <c r="H213" s="62">
        <f t="shared" si="32"/>
        <v>6</v>
      </c>
      <c r="I213" s="62">
        <v>54</v>
      </c>
      <c r="J213" s="62">
        <v>48000</v>
      </c>
      <c r="K213" s="69" t="s">
        <v>22</v>
      </c>
      <c r="L213" s="62" t="s">
        <v>23</v>
      </c>
      <c r="M213" s="62">
        <f t="shared" si="30"/>
        <v>24000</v>
      </c>
      <c r="N213" s="62">
        <v>13200</v>
      </c>
      <c r="O213" s="72"/>
    </row>
    <row r="214" ht="27" spans="1:15">
      <c r="A214" s="53">
        <f t="shared" si="31"/>
        <v>209</v>
      </c>
      <c r="B214" s="53" t="s">
        <v>434</v>
      </c>
      <c r="C214" s="54" t="s">
        <v>435</v>
      </c>
      <c r="D214" s="54" t="s">
        <v>325</v>
      </c>
      <c r="E214" s="54" t="s">
        <v>20</v>
      </c>
      <c r="F214" s="54" t="s">
        <v>21</v>
      </c>
      <c r="G214" s="62">
        <v>3000</v>
      </c>
      <c r="H214" s="62">
        <f t="shared" si="32"/>
        <v>1</v>
      </c>
      <c r="I214" s="62">
        <v>9</v>
      </c>
      <c r="J214" s="62">
        <v>8000</v>
      </c>
      <c r="K214" s="69" t="s">
        <v>22</v>
      </c>
      <c r="L214" s="62" t="s">
        <v>23</v>
      </c>
      <c r="M214" s="62">
        <f t="shared" si="30"/>
        <v>4000</v>
      </c>
      <c r="N214" s="62">
        <v>2200</v>
      </c>
      <c r="O214" s="72"/>
    </row>
    <row r="215" ht="27" spans="1:15">
      <c r="A215" s="53">
        <f t="shared" si="31"/>
        <v>210</v>
      </c>
      <c r="B215" s="53" t="s">
        <v>436</v>
      </c>
      <c r="C215" s="54" t="s">
        <v>437</v>
      </c>
      <c r="D215" s="54" t="s">
        <v>325</v>
      </c>
      <c r="E215" s="54" t="s">
        <v>20</v>
      </c>
      <c r="F215" s="54" t="s">
        <v>21</v>
      </c>
      <c r="G215" s="62">
        <v>18000</v>
      </c>
      <c r="H215" s="62">
        <f t="shared" si="32"/>
        <v>6</v>
      </c>
      <c r="I215" s="62">
        <v>54</v>
      </c>
      <c r="J215" s="62">
        <v>51300</v>
      </c>
      <c r="K215" s="69" t="s">
        <v>22</v>
      </c>
      <c r="L215" s="62" t="s">
        <v>23</v>
      </c>
      <c r="M215" s="62">
        <f t="shared" si="30"/>
        <v>25650</v>
      </c>
      <c r="N215" s="62">
        <v>14110</v>
      </c>
      <c r="O215" s="72"/>
    </row>
    <row r="216" ht="27" spans="1:15">
      <c r="A216" s="53">
        <f t="shared" si="31"/>
        <v>211</v>
      </c>
      <c r="B216" s="53" t="s">
        <v>438</v>
      </c>
      <c r="C216" s="54" t="s">
        <v>439</v>
      </c>
      <c r="D216" s="54" t="s">
        <v>325</v>
      </c>
      <c r="E216" s="54" t="s">
        <v>20</v>
      </c>
      <c r="F216" s="54" t="s">
        <v>21</v>
      </c>
      <c r="G216" s="62">
        <v>12000</v>
      </c>
      <c r="H216" s="62">
        <f t="shared" si="32"/>
        <v>4</v>
      </c>
      <c r="I216" s="62">
        <v>36</v>
      </c>
      <c r="J216" s="62">
        <v>27360</v>
      </c>
      <c r="K216" s="69" t="s">
        <v>22</v>
      </c>
      <c r="L216" s="62" t="s">
        <v>23</v>
      </c>
      <c r="M216" s="62">
        <f t="shared" si="30"/>
        <v>13680</v>
      </c>
      <c r="N216" s="62">
        <v>7530</v>
      </c>
      <c r="O216" s="72"/>
    </row>
    <row r="217" ht="40.5" spans="1:15">
      <c r="A217" s="53">
        <f t="shared" si="31"/>
        <v>212</v>
      </c>
      <c r="B217" s="53" t="s">
        <v>440</v>
      </c>
      <c r="C217" s="54" t="s">
        <v>441</v>
      </c>
      <c r="D217" s="54" t="s">
        <v>325</v>
      </c>
      <c r="E217" s="54" t="s">
        <v>20</v>
      </c>
      <c r="F217" s="54" t="s">
        <v>21</v>
      </c>
      <c r="G217" s="62">
        <v>6000</v>
      </c>
      <c r="H217" s="62">
        <f t="shared" si="32"/>
        <v>2</v>
      </c>
      <c r="I217" s="62">
        <v>18</v>
      </c>
      <c r="J217" s="62">
        <v>14400</v>
      </c>
      <c r="K217" s="69" t="s">
        <v>22</v>
      </c>
      <c r="L217" s="62" t="s">
        <v>23</v>
      </c>
      <c r="M217" s="62">
        <f t="shared" si="30"/>
        <v>7200</v>
      </c>
      <c r="N217" s="62">
        <v>3960</v>
      </c>
      <c r="O217" s="72"/>
    </row>
    <row r="218" ht="27" spans="1:15">
      <c r="A218" s="53">
        <f t="shared" si="31"/>
        <v>213</v>
      </c>
      <c r="B218" s="53" t="s">
        <v>442</v>
      </c>
      <c r="C218" s="54" t="s">
        <v>443</v>
      </c>
      <c r="D218" s="54" t="s">
        <v>325</v>
      </c>
      <c r="E218" s="54" t="s">
        <v>20</v>
      </c>
      <c r="F218" s="54" t="s">
        <v>21</v>
      </c>
      <c r="G218" s="62">
        <v>6000</v>
      </c>
      <c r="H218" s="62">
        <f t="shared" si="32"/>
        <v>2</v>
      </c>
      <c r="I218" s="62">
        <v>18</v>
      </c>
      <c r="J218" s="62">
        <v>16000</v>
      </c>
      <c r="K218" s="69" t="s">
        <v>22</v>
      </c>
      <c r="L218" s="62" t="s">
        <v>23</v>
      </c>
      <c r="M218" s="62">
        <f t="shared" si="30"/>
        <v>8000</v>
      </c>
      <c r="N218" s="62">
        <v>4400</v>
      </c>
      <c r="O218" s="72"/>
    </row>
    <row r="219" ht="40.5" spans="1:15">
      <c r="A219" s="53">
        <f t="shared" si="31"/>
        <v>214</v>
      </c>
      <c r="B219" s="53" t="s">
        <v>444</v>
      </c>
      <c r="C219" s="54" t="s">
        <v>445</v>
      </c>
      <c r="D219" s="54" t="s">
        <v>325</v>
      </c>
      <c r="E219" s="54" t="s">
        <v>20</v>
      </c>
      <c r="F219" s="54" t="s">
        <v>21</v>
      </c>
      <c r="G219" s="62">
        <v>18000</v>
      </c>
      <c r="H219" s="62">
        <f t="shared" si="32"/>
        <v>6</v>
      </c>
      <c r="I219" s="62">
        <v>54</v>
      </c>
      <c r="J219" s="62">
        <v>48000</v>
      </c>
      <c r="K219" s="69" t="s">
        <v>22</v>
      </c>
      <c r="L219" s="62" t="s">
        <v>23</v>
      </c>
      <c r="M219" s="62">
        <f t="shared" si="30"/>
        <v>24000</v>
      </c>
      <c r="N219" s="62">
        <v>13200</v>
      </c>
      <c r="O219" s="72"/>
    </row>
    <row r="220" ht="27" spans="1:15">
      <c r="A220" s="53">
        <f t="shared" si="31"/>
        <v>215</v>
      </c>
      <c r="B220" s="53" t="s">
        <v>446</v>
      </c>
      <c r="C220" s="54" t="s">
        <v>447</v>
      </c>
      <c r="D220" s="54" t="s">
        <v>325</v>
      </c>
      <c r="E220" s="54" t="s">
        <v>20</v>
      </c>
      <c r="F220" s="54" t="s">
        <v>21</v>
      </c>
      <c r="G220" s="62">
        <v>3000</v>
      </c>
      <c r="H220" s="62">
        <f t="shared" si="32"/>
        <v>1</v>
      </c>
      <c r="I220" s="62">
        <v>9</v>
      </c>
      <c r="J220" s="62">
        <v>8075</v>
      </c>
      <c r="K220" s="69" t="s">
        <v>22</v>
      </c>
      <c r="L220" s="62" t="s">
        <v>23</v>
      </c>
      <c r="M220" s="62">
        <f t="shared" si="30"/>
        <v>4037.5</v>
      </c>
      <c r="N220" s="62">
        <v>2230</v>
      </c>
      <c r="O220" s="72"/>
    </row>
    <row r="221" ht="27" spans="1:15">
      <c r="A221" s="53">
        <f t="shared" si="31"/>
        <v>216</v>
      </c>
      <c r="B221" s="53" t="s">
        <v>448</v>
      </c>
      <c r="C221" s="54" t="s">
        <v>140</v>
      </c>
      <c r="D221" s="54" t="s">
        <v>325</v>
      </c>
      <c r="E221" s="54" t="s">
        <v>20</v>
      </c>
      <c r="F221" s="54" t="s">
        <v>21</v>
      </c>
      <c r="G221" s="62">
        <v>6000</v>
      </c>
      <c r="H221" s="62">
        <f t="shared" si="32"/>
        <v>2</v>
      </c>
      <c r="I221" s="62">
        <v>18</v>
      </c>
      <c r="J221" s="62">
        <v>16000</v>
      </c>
      <c r="K221" s="69" t="s">
        <v>22</v>
      </c>
      <c r="L221" s="62" t="s">
        <v>23</v>
      </c>
      <c r="M221" s="62">
        <f t="shared" si="30"/>
        <v>8000</v>
      </c>
      <c r="N221" s="62">
        <v>4400</v>
      </c>
      <c r="O221" s="72"/>
    </row>
    <row r="222" ht="40.5" spans="1:15">
      <c r="A222" s="53">
        <f t="shared" si="31"/>
        <v>217</v>
      </c>
      <c r="B222" s="53" t="s">
        <v>449</v>
      </c>
      <c r="C222" s="54" t="s">
        <v>450</v>
      </c>
      <c r="D222" s="54" t="s">
        <v>325</v>
      </c>
      <c r="E222" s="54" t="s">
        <v>20</v>
      </c>
      <c r="F222" s="54" t="s">
        <v>21</v>
      </c>
      <c r="G222" s="62">
        <v>3000</v>
      </c>
      <c r="H222" s="62">
        <f t="shared" si="32"/>
        <v>1</v>
      </c>
      <c r="I222" s="62">
        <v>9</v>
      </c>
      <c r="J222" s="62">
        <v>8000</v>
      </c>
      <c r="K222" s="69" t="s">
        <v>22</v>
      </c>
      <c r="L222" s="62" t="s">
        <v>23</v>
      </c>
      <c r="M222" s="62">
        <f t="shared" si="30"/>
        <v>4000</v>
      </c>
      <c r="N222" s="62">
        <v>2200</v>
      </c>
      <c r="O222" s="72"/>
    </row>
    <row r="223" ht="40.5" spans="1:15">
      <c r="A223" s="53">
        <f t="shared" si="31"/>
        <v>218</v>
      </c>
      <c r="B223" s="53" t="s">
        <v>451</v>
      </c>
      <c r="C223" s="54" t="s">
        <v>452</v>
      </c>
      <c r="D223" s="54" t="s">
        <v>325</v>
      </c>
      <c r="E223" s="54" t="s">
        <v>20</v>
      </c>
      <c r="F223" s="54" t="s">
        <v>21</v>
      </c>
      <c r="G223" s="62">
        <v>12000</v>
      </c>
      <c r="H223" s="62">
        <f t="shared" si="32"/>
        <v>4</v>
      </c>
      <c r="I223" s="62">
        <v>36</v>
      </c>
      <c r="J223" s="62">
        <v>32000</v>
      </c>
      <c r="K223" s="69" t="s">
        <v>22</v>
      </c>
      <c r="L223" s="62" t="s">
        <v>23</v>
      </c>
      <c r="M223" s="62">
        <f t="shared" si="30"/>
        <v>16000</v>
      </c>
      <c r="N223" s="62">
        <v>8800</v>
      </c>
      <c r="O223" s="72"/>
    </row>
    <row r="224" ht="27" spans="1:15">
      <c r="A224" s="53">
        <f t="shared" si="31"/>
        <v>219</v>
      </c>
      <c r="B224" s="53" t="s">
        <v>453</v>
      </c>
      <c r="C224" s="54" t="s">
        <v>454</v>
      </c>
      <c r="D224" s="54" t="s">
        <v>325</v>
      </c>
      <c r="E224" s="54" t="s">
        <v>20</v>
      </c>
      <c r="F224" s="54" t="s">
        <v>21</v>
      </c>
      <c r="G224" s="62">
        <v>24000</v>
      </c>
      <c r="H224" s="62">
        <f t="shared" si="32"/>
        <v>8</v>
      </c>
      <c r="I224" s="62">
        <v>72</v>
      </c>
      <c r="J224" s="62">
        <v>64000</v>
      </c>
      <c r="K224" s="69" t="s">
        <v>22</v>
      </c>
      <c r="L224" s="62" t="s">
        <v>23</v>
      </c>
      <c r="M224" s="62">
        <f t="shared" si="30"/>
        <v>32000</v>
      </c>
      <c r="N224" s="62">
        <v>17600</v>
      </c>
      <c r="O224" s="72"/>
    </row>
    <row r="225" ht="27" spans="1:15">
      <c r="A225" s="53">
        <f t="shared" si="31"/>
        <v>220</v>
      </c>
      <c r="B225" s="53" t="s">
        <v>455</v>
      </c>
      <c r="C225" s="54" t="s">
        <v>456</v>
      </c>
      <c r="D225" s="54" t="s">
        <v>325</v>
      </c>
      <c r="E225" s="54" t="s">
        <v>20</v>
      </c>
      <c r="F225" s="54" t="s">
        <v>21</v>
      </c>
      <c r="G225" s="62">
        <v>12000</v>
      </c>
      <c r="H225" s="62">
        <f t="shared" si="32"/>
        <v>4</v>
      </c>
      <c r="I225" s="62">
        <v>36</v>
      </c>
      <c r="J225" s="62">
        <v>27360</v>
      </c>
      <c r="K225" s="69" t="s">
        <v>22</v>
      </c>
      <c r="L225" s="62" t="s">
        <v>23</v>
      </c>
      <c r="M225" s="62">
        <f t="shared" si="30"/>
        <v>13680</v>
      </c>
      <c r="N225" s="62">
        <v>7530</v>
      </c>
      <c r="O225" s="72"/>
    </row>
    <row r="226" ht="40.5" spans="1:15">
      <c r="A226" s="53">
        <f t="shared" si="31"/>
        <v>221</v>
      </c>
      <c r="B226" s="53" t="s">
        <v>457</v>
      </c>
      <c r="C226" s="54" t="s">
        <v>458</v>
      </c>
      <c r="D226" s="54" t="s">
        <v>325</v>
      </c>
      <c r="E226" s="54" t="s">
        <v>20</v>
      </c>
      <c r="F226" s="54" t="s">
        <v>21</v>
      </c>
      <c r="G226" s="62">
        <v>18000</v>
      </c>
      <c r="H226" s="62">
        <f t="shared" si="32"/>
        <v>6</v>
      </c>
      <c r="I226" s="62">
        <v>54</v>
      </c>
      <c r="J226" s="62">
        <v>38880</v>
      </c>
      <c r="K226" s="69" t="s">
        <v>22</v>
      </c>
      <c r="L226" s="62" t="s">
        <v>23</v>
      </c>
      <c r="M226" s="62">
        <f t="shared" si="30"/>
        <v>19440</v>
      </c>
      <c r="N226" s="62">
        <v>10700</v>
      </c>
      <c r="O226" s="72"/>
    </row>
    <row r="227" ht="40.5" spans="1:15">
      <c r="A227" s="53">
        <f t="shared" si="31"/>
        <v>222</v>
      </c>
      <c r="B227" s="53" t="s">
        <v>459</v>
      </c>
      <c r="C227" s="54" t="s">
        <v>460</v>
      </c>
      <c r="D227" s="54" t="s">
        <v>325</v>
      </c>
      <c r="E227" s="54" t="s">
        <v>20</v>
      </c>
      <c r="F227" s="54" t="s">
        <v>21</v>
      </c>
      <c r="G227" s="62">
        <v>3000</v>
      </c>
      <c r="H227" s="62">
        <f t="shared" si="32"/>
        <v>1</v>
      </c>
      <c r="I227" s="62">
        <v>9</v>
      </c>
      <c r="J227" s="62">
        <v>7500</v>
      </c>
      <c r="K227" s="69" t="s">
        <v>22</v>
      </c>
      <c r="L227" s="62" t="s">
        <v>23</v>
      </c>
      <c r="M227" s="62">
        <f t="shared" si="30"/>
        <v>3750</v>
      </c>
      <c r="N227" s="62">
        <v>2070</v>
      </c>
      <c r="O227" s="72"/>
    </row>
    <row r="228" ht="27" spans="1:15">
      <c r="A228" s="53">
        <f t="shared" si="31"/>
        <v>223</v>
      </c>
      <c r="B228" s="53" t="s">
        <v>461</v>
      </c>
      <c r="C228" s="54" t="s">
        <v>462</v>
      </c>
      <c r="D228" s="54" t="s">
        <v>325</v>
      </c>
      <c r="E228" s="54" t="s">
        <v>20</v>
      </c>
      <c r="F228" s="54" t="s">
        <v>21</v>
      </c>
      <c r="G228" s="62">
        <v>22500</v>
      </c>
      <c r="H228" s="62">
        <f t="shared" si="32"/>
        <v>7.5</v>
      </c>
      <c r="I228" s="62">
        <v>67.5</v>
      </c>
      <c r="J228" s="62">
        <v>45900</v>
      </c>
      <c r="K228" s="69" t="s">
        <v>22</v>
      </c>
      <c r="L228" s="62" t="s">
        <v>23</v>
      </c>
      <c r="M228" s="62">
        <f t="shared" si="30"/>
        <v>22950</v>
      </c>
      <c r="N228" s="62">
        <v>12630</v>
      </c>
      <c r="O228" s="72"/>
    </row>
    <row r="229" ht="27" spans="1:15">
      <c r="A229" s="53">
        <f t="shared" si="31"/>
        <v>224</v>
      </c>
      <c r="B229" s="53" t="s">
        <v>463</v>
      </c>
      <c r="C229" s="54" t="s">
        <v>464</v>
      </c>
      <c r="D229" s="54" t="s">
        <v>325</v>
      </c>
      <c r="E229" s="54" t="s">
        <v>20</v>
      </c>
      <c r="F229" s="54" t="s">
        <v>21</v>
      </c>
      <c r="G229" s="62">
        <v>6000</v>
      </c>
      <c r="H229" s="62">
        <f t="shared" si="32"/>
        <v>2</v>
      </c>
      <c r="I229" s="62">
        <v>18</v>
      </c>
      <c r="J229" s="62">
        <v>15360</v>
      </c>
      <c r="K229" s="69" t="s">
        <v>22</v>
      </c>
      <c r="L229" s="62" t="s">
        <v>23</v>
      </c>
      <c r="M229" s="62">
        <f t="shared" si="30"/>
        <v>7680</v>
      </c>
      <c r="N229" s="62">
        <v>4230</v>
      </c>
      <c r="O229" s="72"/>
    </row>
    <row r="230" ht="27" spans="1:15">
      <c r="A230" s="53">
        <f t="shared" si="31"/>
        <v>225</v>
      </c>
      <c r="B230" s="53" t="s">
        <v>465</v>
      </c>
      <c r="C230" s="54" t="s">
        <v>466</v>
      </c>
      <c r="D230" s="54" t="s">
        <v>325</v>
      </c>
      <c r="E230" s="54" t="s">
        <v>20</v>
      </c>
      <c r="F230" s="54" t="s">
        <v>21</v>
      </c>
      <c r="G230" s="62">
        <v>6000</v>
      </c>
      <c r="H230" s="62">
        <f t="shared" si="32"/>
        <v>2</v>
      </c>
      <c r="I230" s="62">
        <v>18</v>
      </c>
      <c r="J230" s="62">
        <v>13680</v>
      </c>
      <c r="K230" s="69" t="s">
        <v>22</v>
      </c>
      <c r="L230" s="62" t="s">
        <v>23</v>
      </c>
      <c r="M230" s="62">
        <f t="shared" si="30"/>
        <v>6840</v>
      </c>
      <c r="N230" s="62">
        <v>3770</v>
      </c>
      <c r="O230" s="72"/>
    </row>
    <row r="231" ht="40.5" spans="1:15">
      <c r="A231" s="53">
        <f t="shared" si="31"/>
        <v>226</v>
      </c>
      <c r="B231" s="53" t="s">
        <v>467</v>
      </c>
      <c r="C231" s="54" t="s">
        <v>468</v>
      </c>
      <c r="D231" s="54" t="s">
        <v>325</v>
      </c>
      <c r="E231" s="54" t="s">
        <v>20</v>
      </c>
      <c r="F231" s="54" t="s">
        <v>21</v>
      </c>
      <c r="G231" s="62">
        <v>3000</v>
      </c>
      <c r="H231" s="62">
        <f t="shared" si="32"/>
        <v>1</v>
      </c>
      <c r="I231" s="62">
        <v>9</v>
      </c>
      <c r="J231" s="62">
        <v>9500</v>
      </c>
      <c r="K231" s="69" t="s">
        <v>22</v>
      </c>
      <c r="L231" s="62" t="s">
        <v>23</v>
      </c>
      <c r="M231" s="62">
        <f t="shared" si="30"/>
        <v>4750</v>
      </c>
      <c r="N231" s="62">
        <v>2620</v>
      </c>
      <c r="O231" s="72"/>
    </row>
    <row r="232" ht="27" spans="1:15">
      <c r="A232" s="53">
        <f t="shared" si="31"/>
        <v>227</v>
      </c>
      <c r="B232" s="53" t="s">
        <v>469</v>
      </c>
      <c r="C232" s="54" t="s">
        <v>470</v>
      </c>
      <c r="D232" s="54" t="s">
        <v>325</v>
      </c>
      <c r="E232" s="54" t="s">
        <v>20</v>
      </c>
      <c r="F232" s="54" t="s">
        <v>21</v>
      </c>
      <c r="G232" s="62">
        <v>3000</v>
      </c>
      <c r="H232" s="62">
        <f t="shared" si="32"/>
        <v>1</v>
      </c>
      <c r="I232" s="62">
        <v>9</v>
      </c>
      <c r="J232" s="62">
        <v>8000</v>
      </c>
      <c r="K232" s="69" t="s">
        <v>22</v>
      </c>
      <c r="L232" s="62" t="s">
        <v>23</v>
      </c>
      <c r="M232" s="62">
        <f t="shared" si="30"/>
        <v>4000</v>
      </c>
      <c r="N232" s="62">
        <v>2200</v>
      </c>
      <c r="O232" s="72"/>
    </row>
    <row r="233" ht="27" spans="1:15">
      <c r="A233" s="53">
        <f t="shared" si="31"/>
        <v>228</v>
      </c>
      <c r="B233" s="53" t="s">
        <v>471</v>
      </c>
      <c r="C233" s="54" t="s">
        <v>150</v>
      </c>
      <c r="D233" s="54" t="s">
        <v>325</v>
      </c>
      <c r="E233" s="54" t="s">
        <v>20</v>
      </c>
      <c r="F233" s="54" t="s">
        <v>21</v>
      </c>
      <c r="G233" s="62">
        <v>6000</v>
      </c>
      <c r="H233" s="62">
        <f t="shared" si="32"/>
        <v>2</v>
      </c>
      <c r="I233" s="62">
        <v>18</v>
      </c>
      <c r="J233" s="62">
        <v>16000</v>
      </c>
      <c r="K233" s="69" t="s">
        <v>22</v>
      </c>
      <c r="L233" s="62" t="s">
        <v>23</v>
      </c>
      <c r="M233" s="62">
        <f t="shared" si="30"/>
        <v>8000</v>
      </c>
      <c r="N233" s="62">
        <v>4400</v>
      </c>
      <c r="O233" s="72"/>
    </row>
    <row r="234" ht="27" spans="1:15">
      <c r="A234" s="53">
        <f t="shared" si="31"/>
        <v>229</v>
      </c>
      <c r="B234" s="53" t="s">
        <v>472</v>
      </c>
      <c r="C234" s="54" t="s">
        <v>473</v>
      </c>
      <c r="D234" s="54" t="s">
        <v>325</v>
      </c>
      <c r="E234" s="54" t="s">
        <v>20</v>
      </c>
      <c r="F234" s="54" t="s">
        <v>21</v>
      </c>
      <c r="G234" s="62">
        <v>3000</v>
      </c>
      <c r="H234" s="62">
        <f t="shared" si="32"/>
        <v>1</v>
      </c>
      <c r="I234" s="62">
        <v>9</v>
      </c>
      <c r="J234" s="62">
        <v>7680</v>
      </c>
      <c r="K234" s="69" t="s">
        <v>22</v>
      </c>
      <c r="L234" s="62" t="s">
        <v>23</v>
      </c>
      <c r="M234" s="62">
        <f t="shared" si="30"/>
        <v>3840</v>
      </c>
      <c r="N234" s="62">
        <v>2120</v>
      </c>
      <c r="O234" s="72"/>
    </row>
    <row r="235" ht="40.5" spans="1:15">
      <c r="A235" s="53">
        <f t="shared" si="31"/>
        <v>230</v>
      </c>
      <c r="B235" s="53" t="s">
        <v>474</v>
      </c>
      <c r="C235" s="54" t="s">
        <v>475</v>
      </c>
      <c r="D235" s="54" t="s">
        <v>325</v>
      </c>
      <c r="E235" s="54" t="s">
        <v>20</v>
      </c>
      <c r="F235" s="54" t="s">
        <v>21</v>
      </c>
      <c r="G235" s="62">
        <v>6000</v>
      </c>
      <c r="H235" s="62">
        <f t="shared" si="32"/>
        <v>2</v>
      </c>
      <c r="I235" s="62">
        <v>18</v>
      </c>
      <c r="J235" s="62">
        <v>17955</v>
      </c>
      <c r="K235" s="69" t="s">
        <v>22</v>
      </c>
      <c r="L235" s="62" t="s">
        <v>23</v>
      </c>
      <c r="M235" s="62">
        <f t="shared" si="30"/>
        <v>8977.5</v>
      </c>
      <c r="N235" s="62">
        <v>4940</v>
      </c>
      <c r="O235" s="72"/>
    </row>
    <row r="236" ht="27" spans="1:15">
      <c r="A236" s="53">
        <f t="shared" si="31"/>
        <v>231</v>
      </c>
      <c r="B236" s="53" t="s">
        <v>476</v>
      </c>
      <c r="C236" s="54" t="s">
        <v>477</v>
      </c>
      <c r="D236" s="54" t="s">
        <v>325</v>
      </c>
      <c r="E236" s="54" t="s">
        <v>20</v>
      </c>
      <c r="F236" s="54" t="s">
        <v>21</v>
      </c>
      <c r="G236" s="62">
        <v>3000</v>
      </c>
      <c r="H236" s="62">
        <f t="shared" si="32"/>
        <v>1</v>
      </c>
      <c r="I236" s="62">
        <v>9</v>
      </c>
      <c r="J236" s="62">
        <v>6000</v>
      </c>
      <c r="K236" s="69" t="s">
        <v>22</v>
      </c>
      <c r="L236" s="62" t="s">
        <v>23</v>
      </c>
      <c r="M236" s="62">
        <f t="shared" si="30"/>
        <v>3000</v>
      </c>
      <c r="N236" s="62">
        <v>1650</v>
      </c>
      <c r="O236" s="72"/>
    </row>
    <row r="237" ht="40.5" spans="1:15">
      <c r="A237" s="53">
        <f t="shared" si="31"/>
        <v>232</v>
      </c>
      <c r="B237" s="53" t="s">
        <v>478</v>
      </c>
      <c r="C237" s="54" t="s">
        <v>479</v>
      </c>
      <c r="D237" s="54" t="s">
        <v>325</v>
      </c>
      <c r="E237" s="54" t="s">
        <v>20</v>
      </c>
      <c r="F237" s="54" t="s">
        <v>21</v>
      </c>
      <c r="G237" s="62">
        <v>24000</v>
      </c>
      <c r="H237" s="62">
        <f t="shared" si="32"/>
        <v>8</v>
      </c>
      <c r="I237" s="62">
        <v>72</v>
      </c>
      <c r="J237" s="62">
        <v>68400</v>
      </c>
      <c r="K237" s="69" t="s">
        <v>22</v>
      </c>
      <c r="L237" s="62" t="s">
        <v>23</v>
      </c>
      <c r="M237" s="62">
        <f t="shared" si="30"/>
        <v>34200</v>
      </c>
      <c r="N237" s="62">
        <v>18810</v>
      </c>
      <c r="O237" s="72"/>
    </row>
    <row r="238" ht="27" spans="1:15">
      <c r="A238" s="53">
        <f t="shared" si="31"/>
        <v>233</v>
      </c>
      <c r="B238" s="53" t="s">
        <v>480</v>
      </c>
      <c r="C238" s="54" t="s">
        <v>252</v>
      </c>
      <c r="D238" s="54" t="s">
        <v>325</v>
      </c>
      <c r="E238" s="54" t="s">
        <v>20</v>
      </c>
      <c r="F238" s="54" t="s">
        <v>21</v>
      </c>
      <c r="G238" s="62">
        <v>6000</v>
      </c>
      <c r="H238" s="62">
        <f t="shared" si="32"/>
        <v>2</v>
      </c>
      <c r="I238" s="62">
        <v>18</v>
      </c>
      <c r="J238" s="62">
        <v>17000</v>
      </c>
      <c r="K238" s="69" t="s">
        <v>22</v>
      </c>
      <c r="L238" s="62" t="s">
        <v>23</v>
      </c>
      <c r="M238" s="62">
        <f t="shared" si="30"/>
        <v>8500</v>
      </c>
      <c r="N238" s="62">
        <v>4680</v>
      </c>
      <c r="O238" s="72"/>
    </row>
    <row r="239" ht="40.5" spans="1:15">
      <c r="A239" s="53">
        <f t="shared" si="31"/>
        <v>234</v>
      </c>
      <c r="B239" s="53" t="s">
        <v>481</v>
      </c>
      <c r="C239" s="54" t="s">
        <v>482</v>
      </c>
      <c r="D239" s="54" t="s">
        <v>325</v>
      </c>
      <c r="E239" s="54" t="s">
        <v>20</v>
      </c>
      <c r="F239" s="54" t="s">
        <v>21</v>
      </c>
      <c r="G239" s="62">
        <v>45000</v>
      </c>
      <c r="H239" s="62">
        <f t="shared" si="32"/>
        <v>15</v>
      </c>
      <c r="I239" s="62">
        <v>135</v>
      </c>
      <c r="J239" s="62">
        <v>87750</v>
      </c>
      <c r="K239" s="69" t="s">
        <v>22</v>
      </c>
      <c r="L239" s="62" t="s">
        <v>23</v>
      </c>
      <c r="M239" s="74">
        <v>42750</v>
      </c>
      <c r="N239" s="62">
        <v>23520</v>
      </c>
      <c r="O239" s="72"/>
    </row>
    <row r="240" ht="40.5" spans="1:15">
      <c r="A240" s="53">
        <f t="shared" si="31"/>
        <v>235</v>
      </c>
      <c r="B240" s="53" t="s">
        <v>483</v>
      </c>
      <c r="C240" s="54" t="s">
        <v>484</v>
      </c>
      <c r="D240" s="54" t="s">
        <v>325</v>
      </c>
      <c r="E240" s="54" t="s">
        <v>20</v>
      </c>
      <c r="F240" s="54" t="s">
        <v>21</v>
      </c>
      <c r="G240" s="62">
        <v>3000</v>
      </c>
      <c r="H240" s="62">
        <f t="shared" si="32"/>
        <v>1</v>
      </c>
      <c r="I240" s="62">
        <v>9</v>
      </c>
      <c r="J240" s="62">
        <v>7200</v>
      </c>
      <c r="K240" s="69" t="s">
        <v>22</v>
      </c>
      <c r="L240" s="62" t="s">
        <v>23</v>
      </c>
      <c r="M240" s="62">
        <f t="shared" si="30"/>
        <v>3600</v>
      </c>
      <c r="N240" s="62">
        <v>1980</v>
      </c>
      <c r="O240" s="72"/>
    </row>
    <row r="241" ht="27" spans="1:15">
      <c r="A241" s="53">
        <f t="shared" si="31"/>
        <v>236</v>
      </c>
      <c r="B241" s="53" t="s">
        <v>485</v>
      </c>
      <c r="C241" s="54" t="s">
        <v>486</v>
      </c>
      <c r="D241" s="54" t="s">
        <v>325</v>
      </c>
      <c r="E241" s="54" t="s">
        <v>20</v>
      </c>
      <c r="F241" s="54" t="s">
        <v>21</v>
      </c>
      <c r="G241" s="62">
        <v>3000</v>
      </c>
      <c r="H241" s="62">
        <f t="shared" si="32"/>
        <v>1</v>
      </c>
      <c r="I241" s="62">
        <v>9</v>
      </c>
      <c r="J241" s="62">
        <v>8000</v>
      </c>
      <c r="K241" s="69" t="s">
        <v>22</v>
      </c>
      <c r="L241" s="62" t="s">
        <v>23</v>
      </c>
      <c r="M241" s="62">
        <f t="shared" si="30"/>
        <v>4000</v>
      </c>
      <c r="N241" s="62">
        <v>2200</v>
      </c>
      <c r="O241" s="72"/>
    </row>
    <row r="242" ht="40.5" spans="1:15">
      <c r="A242" s="53">
        <f t="shared" si="31"/>
        <v>237</v>
      </c>
      <c r="B242" s="53" t="s">
        <v>487</v>
      </c>
      <c r="C242" s="54" t="s">
        <v>488</v>
      </c>
      <c r="D242" s="54" t="s">
        <v>325</v>
      </c>
      <c r="E242" s="54" t="s">
        <v>20</v>
      </c>
      <c r="F242" s="54" t="s">
        <v>21</v>
      </c>
      <c r="G242" s="62">
        <v>6000</v>
      </c>
      <c r="H242" s="62">
        <f t="shared" si="32"/>
        <v>2</v>
      </c>
      <c r="I242" s="62">
        <v>18</v>
      </c>
      <c r="J242" s="62">
        <v>16800</v>
      </c>
      <c r="K242" s="69" t="s">
        <v>22</v>
      </c>
      <c r="L242" s="62" t="s">
        <v>23</v>
      </c>
      <c r="M242" s="62">
        <f t="shared" si="30"/>
        <v>8400</v>
      </c>
      <c r="N242" s="62">
        <v>4620</v>
      </c>
      <c r="O242" s="72"/>
    </row>
    <row r="243" ht="40.5" spans="1:15">
      <c r="A243" s="53">
        <f t="shared" si="31"/>
        <v>238</v>
      </c>
      <c r="B243" s="53" t="s">
        <v>489</v>
      </c>
      <c r="C243" s="54" t="s">
        <v>490</v>
      </c>
      <c r="D243" s="54" t="s">
        <v>325</v>
      </c>
      <c r="E243" s="54" t="s">
        <v>20</v>
      </c>
      <c r="F243" s="54" t="s">
        <v>21</v>
      </c>
      <c r="G243" s="62">
        <v>12000</v>
      </c>
      <c r="H243" s="62">
        <f t="shared" si="32"/>
        <v>4</v>
      </c>
      <c r="I243" s="62">
        <v>36</v>
      </c>
      <c r="J243" s="62">
        <v>32000</v>
      </c>
      <c r="K243" s="69" t="s">
        <v>22</v>
      </c>
      <c r="L243" s="62" t="s">
        <v>23</v>
      </c>
      <c r="M243" s="62">
        <f t="shared" si="30"/>
        <v>16000</v>
      </c>
      <c r="N243" s="62">
        <v>8800</v>
      </c>
      <c r="O243" s="72"/>
    </row>
    <row r="244" ht="27" spans="1:15">
      <c r="A244" s="53">
        <f t="shared" si="31"/>
        <v>239</v>
      </c>
      <c r="B244" s="53" t="s">
        <v>491</v>
      </c>
      <c r="C244" s="54" t="s">
        <v>492</v>
      </c>
      <c r="D244" s="54" t="s">
        <v>325</v>
      </c>
      <c r="E244" s="54" t="s">
        <v>20</v>
      </c>
      <c r="F244" s="54" t="s">
        <v>21</v>
      </c>
      <c r="G244" s="62">
        <v>3000</v>
      </c>
      <c r="H244" s="62">
        <f t="shared" si="32"/>
        <v>1</v>
      </c>
      <c r="I244" s="62">
        <v>9</v>
      </c>
      <c r="J244" s="62">
        <v>8000</v>
      </c>
      <c r="K244" s="69" t="s">
        <v>22</v>
      </c>
      <c r="L244" s="62" t="s">
        <v>23</v>
      </c>
      <c r="M244" s="62">
        <f t="shared" si="30"/>
        <v>4000</v>
      </c>
      <c r="N244" s="62">
        <v>2200</v>
      </c>
      <c r="O244" s="72"/>
    </row>
    <row r="245" ht="40.5" spans="1:15">
      <c r="A245" s="53">
        <f t="shared" si="31"/>
        <v>240</v>
      </c>
      <c r="B245" s="53" t="s">
        <v>493</v>
      </c>
      <c r="C245" s="54" t="s">
        <v>494</v>
      </c>
      <c r="D245" s="54" t="s">
        <v>325</v>
      </c>
      <c r="E245" s="54" t="s">
        <v>20</v>
      </c>
      <c r="F245" s="54" t="s">
        <v>21</v>
      </c>
      <c r="G245" s="62">
        <v>3000</v>
      </c>
      <c r="H245" s="62">
        <f t="shared" si="32"/>
        <v>1</v>
      </c>
      <c r="I245" s="62">
        <v>9</v>
      </c>
      <c r="J245" s="62">
        <v>7400</v>
      </c>
      <c r="K245" s="69" t="s">
        <v>22</v>
      </c>
      <c r="L245" s="62" t="s">
        <v>23</v>
      </c>
      <c r="M245" s="62">
        <f t="shared" si="30"/>
        <v>3700</v>
      </c>
      <c r="N245" s="62">
        <v>2040</v>
      </c>
      <c r="O245" s="72"/>
    </row>
    <row r="246" ht="27" spans="1:15">
      <c r="A246" s="53">
        <f t="shared" si="31"/>
        <v>241</v>
      </c>
      <c r="B246" s="53" t="s">
        <v>495</v>
      </c>
      <c r="C246" s="54" t="s">
        <v>496</v>
      </c>
      <c r="D246" s="54" t="s">
        <v>325</v>
      </c>
      <c r="E246" s="54" t="s">
        <v>20</v>
      </c>
      <c r="F246" s="54" t="s">
        <v>21</v>
      </c>
      <c r="G246" s="62">
        <v>6000</v>
      </c>
      <c r="H246" s="62">
        <f t="shared" si="32"/>
        <v>2</v>
      </c>
      <c r="I246" s="62">
        <v>18</v>
      </c>
      <c r="J246" s="62">
        <v>16000</v>
      </c>
      <c r="K246" s="69" t="s">
        <v>22</v>
      </c>
      <c r="L246" s="62" t="s">
        <v>23</v>
      </c>
      <c r="M246" s="62">
        <f t="shared" si="30"/>
        <v>8000</v>
      </c>
      <c r="N246" s="62">
        <v>4400</v>
      </c>
      <c r="O246" s="72"/>
    </row>
    <row r="247" ht="27" spans="1:15">
      <c r="A247" s="53">
        <f t="shared" si="31"/>
        <v>242</v>
      </c>
      <c r="B247" s="53" t="s">
        <v>497</v>
      </c>
      <c r="C247" s="54" t="s">
        <v>498</v>
      </c>
      <c r="D247" s="54" t="s">
        <v>325</v>
      </c>
      <c r="E247" s="54" t="s">
        <v>20</v>
      </c>
      <c r="F247" s="54" t="s">
        <v>21</v>
      </c>
      <c r="G247" s="62">
        <v>6000</v>
      </c>
      <c r="H247" s="62">
        <f t="shared" si="32"/>
        <v>2</v>
      </c>
      <c r="I247" s="62">
        <v>18</v>
      </c>
      <c r="J247" s="62">
        <v>16000</v>
      </c>
      <c r="K247" s="69" t="s">
        <v>22</v>
      </c>
      <c r="L247" s="62" t="s">
        <v>23</v>
      </c>
      <c r="M247" s="62">
        <f t="shared" si="30"/>
        <v>8000</v>
      </c>
      <c r="N247" s="62">
        <v>4400</v>
      </c>
      <c r="O247" s="72"/>
    </row>
    <row r="248" ht="40.5" spans="1:15">
      <c r="A248" s="53">
        <f t="shared" si="31"/>
        <v>243</v>
      </c>
      <c r="B248" s="53" t="s">
        <v>499</v>
      </c>
      <c r="C248" s="54" t="s">
        <v>500</v>
      </c>
      <c r="D248" s="54" t="s">
        <v>325</v>
      </c>
      <c r="E248" s="54" t="s">
        <v>20</v>
      </c>
      <c r="F248" s="54" t="s">
        <v>21</v>
      </c>
      <c r="G248" s="62">
        <v>12000</v>
      </c>
      <c r="H248" s="62">
        <f t="shared" si="32"/>
        <v>4</v>
      </c>
      <c r="I248" s="62">
        <v>36</v>
      </c>
      <c r="J248" s="62">
        <v>28800</v>
      </c>
      <c r="K248" s="69" t="s">
        <v>22</v>
      </c>
      <c r="L248" s="62" t="s">
        <v>23</v>
      </c>
      <c r="M248" s="62">
        <f t="shared" si="30"/>
        <v>14400</v>
      </c>
      <c r="N248" s="62">
        <v>7920</v>
      </c>
      <c r="O248" s="72"/>
    </row>
    <row r="249" ht="27" spans="1:15">
      <c r="A249" s="53">
        <f t="shared" si="31"/>
        <v>244</v>
      </c>
      <c r="B249" s="53" t="s">
        <v>501</v>
      </c>
      <c r="C249" s="54" t="s">
        <v>502</v>
      </c>
      <c r="D249" s="54" t="s">
        <v>325</v>
      </c>
      <c r="E249" s="54" t="s">
        <v>20</v>
      </c>
      <c r="F249" s="54" t="s">
        <v>21</v>
      </c>
      <c r="G249" s="62">
        <v>12000</v>
      </c>
      <c r="H249" s="62">
        <f t="shared" si="32"/>
        <v>4</v>
      </c>
      <c r="I249" s="62">
        <v>36</v>
      </c>
      <c r="J249" s="62">
        <v>32000</v>
      </c>
      <c r="K249" s="69" t="s">
        <v>22</v>
      </c>
      <c r="L249" s="62" t="s">
        <v>23</v>
      </c>
      <c r="M249" s="62">
        <f t="shared" si="30"/>
        <v>16000</v>
      </c>
      <c r="N249" s="62">
        <v>8800</v>
      </c>
      <c r="O249" s="72"/>
    </row>
    <row r="250" ht="27" spans="1:15">
      <c r="A250" s="53">
        <f t="shared" si="31"/>
        <v>245</v>
      </c>
      <c r="B250" s="53" t="s">
        <v>503</v>
      </c>
      <c r="C250" s="54" t="s">
        <v>504</v>
      </c>
      <c r="D250" s="54" t="s">
        <v>325</v>
      </c>
      <c r="E250" s="54" t="s">
        <v>20</v>
      </c>
      <c r="F250" s="54" t="s">
        <v>21</v>
      </c>
      <c r="G250" s="62">
        <v>3000</v>
      </c>
      <c r="H250" s="62">
        <f t="shared" si="32"/>
        <v>1</v>
      </c>
      <c r="I250" s="62">
        <v>9</v>
      </c>
      <c r="J250" s="62">
        <v>8000</v>
      </c>
      <c r="K250" s="69" t="s">
        <v>22</v>
      </c>
      <c r="L250" s="62" t="s">
        <v>23</v>
      </c>
      <c r="M250" s="62">
        <f t="shared" si="30"/>
        <v>4000</v>
      </c>
      <c r="N250" s="62">
        <v>2200</v>
      </c>
      <c r="O250" s="72"/>
    </row>
    <row r="251" ht="27" spans="1:15">
      <c r="A251" s="53">
        <f t="shared" si="31"/>
        <v>246</v>
      </c>
      <c r="B251" s="53" t="s">
        <v>505</v>
      </c>
      <c r="C251" s="54" t="s">
        <v>506</v>
      </c>
      <c r="D251" s="54" t="s">
        <v>325</v>
      </c>
      <c r="E251" s="54" t="s">
        <v>20</v>
      </c>
      <c r="F251" s="54" t="s">
        <v>21</v>
      </c>
      <c r="G251" s="62">
        <v>6000</v>
      </c>
      <c r="H251" s="62">
        <f t="shared" si="32"/>
        <v>2</v>
      </c>
      <c r="I251" s="62">
        <v>18</v>
      </c>
      <c r="J251" s="62">
        <v>14400</v>
      </c>
      <c r="K251" s="69" t="s">
        <v>22</v>
      </c>
      <c r="L251" s="62" t="s">
        <v>23</v>
      </c>
      <c r="M251" s="62">
        <f t="shared" si="30"/>
        <v>7200</v>
      </c>
      <c r="N251" s="62">
        <v>3960</v>
      </c>
      <c r="O251" s="72"/>
    </row>
    <row r="252" ht="27" spans="1:15">
      <c r="A252" s="53">
        <f t="shared" si="31"/>
        <v>247</v>
      </c>
      <c r="B252" s="53" t="s">
        <v>507</v>
      </c>
      <c r="C252" s="54" t="s">
        <v>508</v>
      </c>
      <c r="D252" s="54" t="s">
        <v>325</v>
      </c>
      <c r="E252" s="54" t="s">
        <v>20</v>
      </c>
      <c r="F252" s="54" t="s">
        <v>21</v>
      </c>
      <c r="G252" s="62">
        <v>6000</v>
      </c>
      <c r="H252" s="62">
        <f t="shared" si="32"/>
        <v>2</v>
      </c>
      <c r="I252" s="62">
        <v>18</v>
      </c>
      <c r="J252" s="62">
        <v>17300</v>
      </c>
      <c r="K252" s="69" t="s">
        <v>22</v>
      </c>
      <c r="L252" s="62" t="s">
        <v>23</v>
      </c>
      <c r="M252" s="62">
        <f t="shared" si="30"/>
        <v>8650</v>
      </c>
      <c r="N252" s="62">
        <v>4760</v>
      </c>
      <c r="O252" s="72"/>
    </row>
    <row r="253" ht="27" spans="1:15">
      <c r="A253" s="53">
        <f t="shared" si="31"/>
        <v>248</v>
      </c>
      <c r="B253" s="53" t="s">
        <v>509</v>
      </c>
      <c r="C253" s="54" t="s">
        <v>510</v>
      </c>
      <c r="D253" s="54" t="s">
        <v>325</v>
      </c>
      <c r="E253" s="54" t="s">
        <v>20</v>
      </c>
      <c r="F253" s="54" t="s">
        <v>21</v>
      </c>
      <c r="G253" s="62">
        <v>3000</v>
      </c>
      <c r="H253" s="62">
        <f t="shared" si="32"/>
        <v>1</v>
      </c>
      <c r="I253" s="62">
        <v>9</v>
      </c>
      <c r="J253" s="62">
        <v>8800</v>
      </c>
      <c r="K253" s="69" t="s">
        <v>22</v>
      </c>
      <c r="L253" s="62" t="s">
        <v>23</v>
      </c>
      <c r="M253" s="62">
        <f t="shared" si="30"/>
        <v>4400</v>
      </c>
      <c r="N253" s="62">
        <v>2420</v>
      </c>
      <c r="O253" s="72"/>
    </row>
    <row r="254" ht="40.5" spans="1:15">
      <c r="A254" s="53">
        <f t="shared" si="31"/>
        <v>249</v>
      </c>
      <c r="B254" s="53" t="s">
        <v>511</v>
      </c>
      <c r="C254" s="54" t="s">
        <v>512</v>
      </c>
      <c r="D254" s="54" t="s">
        <v>325</v>
      </c>
      <c r="E254" s="54" t="s">
        <v>20</v>
      </c>
      <c r="F254" s="54" t="s">
        <v>21</v>
      </c>
      <c r="G254" s="62">
        <v>3000</v>
      </c>
      <c r="H254" s="62">
        <f t="shared" si="32"/>
        <v>1</v>
      </c>
      <c r="I254" s="62">
        <v>9</v>
      </c>
      <c r="J254" s="62">
        <v>7000</v>
      </c>
      <c r="K254" s="69" t="s">
        <v>22</v>
      </c>
      <c r="L254" s="62" t="s">
        <v>23</v>
      </c>
      <c r="M254" s="62">
        <f t="shared" si="30"/>
        <v>3500</v>
      </c>
      <c r="N254" s="62">
        <v>1930</v>
      </c>
      <c r="O254" s="72"/>
    </row>
    <row r="255" ht="40.5" spans="1:15">
      <c r="A255" s="53">
        <f t="shared" si="31"/>
        <v>250</v>
      </c>
      <c r="B255" s="53" t="s">
        <v>513</v>
      </c>
      <c r="C255" s="54" t="s">
        <v>514</v>
      </c>
      <c r="D255" s="54" t="s">
        <v>325</v>
      </c>
      <c r="E255" s="54" t="s">
        <v>20</v>
      </c>
      <c r="F255" s="54" t="s">
        <v>21</v>
      </c>
      <c r="G255" s="62">
        <v>18000</v>
      </c>
      <c r="H255" s="62">
        <f t="shared" si="32"/>
        <v>6</v>
      </c>
      <c r="I255" s="62">
        <v>54</v>
      </c>
      <c r="J255" s="62">
        <v>48000</v>
      </c>
      <c r="K255" s="69" t="s">
        <v>22</v>
      </c>
      <c r="L255" s="62" t="s">
        <v>23</v>
      </c>
      <c r="M255" s="62">
        <f t="shared" si="30"/>
        <v>24000</v>
      </c>
      <c r="N255" s="62">
        <v>13200</v>
      </c>
      <c r="O255" s="72"/>
    </row>
    <row r="256" ht="27" spans="1:15">
      <c r="A256" s="53">
        <f t="shared" si="31"/>
        <v>251</v>
      </c>
      <c r="B256" s="53" t="s">
        <v>515</v>
      </c>
      <c r="C256" s="54" t="s">
        <v>516</v>
      </c>
      <c r="D256" s="54" t="s">
        <v>325</v>
      </c>
      <c r="E256" s="54" t="s">
        <v>20</v>
      </c>
      <c r="F256" s="54" t="s">
        <v>21</v>
      </c>
      <c r="G256" s="62">
        <v>6000</v>
      </c>
      <c r="H256" s="62">
        <f t="shared" si="32"/>
        <v>2</v>
      </c>
      <c r="I256" s="62">
        <v>18</v>
      </c>
      <c r="J256" s="62">
        <v>17600</v>
      </c>
      <c r="K256" s="69" t="s">
        <v>22</v>
      </c>
      <c r="L256" s="62" t="s">
        <v>23</v>
      </c>
      <c r="M256" s="62">
        <f t="shared" ref="M256:M276" si="33">J256/2</f>
        <v>8800</v>
      </c>
      <c r="N256" s="62">
        <v>4840</v>
      </c>
      <c r="O256" s="72"/>
    </row>
    <row r="257" ht="40.5" spans="1:15">
      <c r="A257" s="53">
        <f t="shared" si="31"/>
        <v>252</v>
      </c>
      <c r="B257" s="53" t="s">
        <v>517</v>
      </c>
      <c r="C257" s="54" t="s">
        <v>518</v>
      </c>
      <c r="D257" s="54" t="s">
        <v>325</v>
      </c>
      <c r="E257" s="54" t="s">
        <v>20</v>
      </c>
      <c r="F257" s="54" t="s">
        <v>21</v>
      </c>
      <c r="G257" s="62">
        <v>6000</v>
      </c>
      <c r="H257" s="62">
        <f t="shared" si="32"/>
        <v>2</v>
      </c>
      <c r="I257" s="62">
        <v>18</v>
      </c>
      <c r="J257" s="62">
        <v>17760</v>
      </c>
      <c r="K257" s="69" t="s">
        <v>22</v>
      </c>
      <c r="L257" s="62" t="s">
        <v>23</v>
      </c>
      <c r="M257" s="62">
        <f t="shared" si="33"/>
        <v>8880</v>
      </c>
      <c r="N257" s="62">
        <v>4890</v>
      </c>
      <c r="O257" s="72"/>
    </row>
    <row r="258" ht="40.5" spans="1:15">
      <c r="A258" s="53">
        <f t="shared" si="31"/>
        <v>253</v>
      </c>
      <c r="B258" s="53" t="s">
        <v>519</v>
      </c>
      <c r="C258" s="54" t="s">
        <v>520</v>
      </c>
      <c r="D258" s="54" t="s">
        <v>325</v>
      </c>
      <c r="E258" s="54" t="s">
        <v>20</v>
      </c>
      <c r="F258" s="54" t="s">
        <v>21</v>
      </c>
      <c r="G258" s="62">
        <v>9000</v>
      </c>
      <c r="H258" s="62">
        <f t="shared" si="32"/>
        <v>3</v>
      </c>
      <c r="I258" s="62">
        <v>27</v>
      </c>
      <c r="J258" s="62">
        <v>20520</v>
      </c>
      <c r="K258" s="69" t="s">
        <v>22</v>
      </c>
      <c r="L258" s="62" t="s">
        <v>23</v>
      </c>
      <c r="M258" s="62">
        <f t="shared" si="33"/>
        <v>10260</v>
      </c>
      <c r="N258" s="62">
        <v>5650</v>
      </c>
      <c r="O258" s="72"/>
    </row>
    <row r="259" ht="40.5" spans="1:15">
      <c r="A259" s="53">
        <f t="shared" si="31"/>
        <v>254</v>
      </c>
      <c r="B259" s="53" t="s">
        <v>521</v>
      </c>
      <c r="C259" s="54" t="s">
        <v>522</v>
      </c>
      <c r="D259" s="54" t="s">
        <v>325</v>
      </c>
      <c r="E259" s="54" t="s">
        <v>20</v>
      </c>
      <c r="F259" s="54" t="s">
        <v>21</v>
      </c>
      <c r="G259" s="62">
        <v>6000</v>
      </c>
      <c r="H259" s="62">
        <f t="shared" si="32"/>
        <v>2</v>
      </c>
      <c r="I259" s="62">
        <v>18</v>
      </c>
      <c r="J259" s="62">
        <v>16500</v>
      </c>
      <c r="K259" s="69" t="s">
        <v>22</v>
      </c>
      <c r="L259" s="62" t="s">
        <v>23</v>
      </c>
      <c r="M259" s="62">
        <f t="shared" si="33"/>
        <v>8250</v>
      </c>
      <c r="N259" s="62">
        <v>4540</v>
      </c>
      <c r="O259" s="72"/>
    </row>
    <row r="260" ht="40.5" spans="1:15">
      <c r="A260" s="53">
        <f t="shared" si="31"/>
        <v>255</v>
      </c>
      <c r="B260" s="53" t="s">
        <v>523</v>
      </c>
      <c r="C260" s="54" t="s">
        <v>226</v>
      </c>
      <c r="D260" s="54" t="s">
        <v>325</v>
      </c>
      <c r="E260" s="54" t="s">
        <v>20</v>
      </c>
      <c r="F260" s="54" t="s">
        <v>21</v>
      </c>
      <c r="G260" s="62">
        <v>12000</v>
      </c>
      <c r="H260" s="62">
        <f t="shared" si="32"/>
        <v>4</v>
      </c>
      <c r="I260" s="62">
        <v>36</v>
      </c>
      <c r="J260" s="62">
        <v>36000</v>
      </c>
      <c r="K260" s="69" t="s">
        <v>22</v>
      </c>
      <c r="L260" s="62" t="s">
        <v>23</v>
      </c>
      <c r="M260" s="62">
        <f t="shared" si="33"/>
        <v>18000</v>
      </c>
      <c r="N260" s="62">
        <v>9900</v>
      </c>
      <c r="O260" s="72"/>
    </row>
    <row r="261" ht="40.5" spans="1:15">
      <c r="A261" s="53">
        <f t="shared" si="31"/>
        <v>256</v>
      </c>
      <c r="B261" s="53" t="s">
        <v>524</v>
      </c>
      <c r="C261" s="54" t="s">
        <v>525</v>
      </c>
      <c r="D261" s="54" t="s">
        <v>325</v>
      </c>
      <c r="E261" s="54" t="s">
        <v>20</v>
      </c>
      <c r="F261" s="54" t="s">
        <v>21</v>
      </c>
      <c r="G261" s="62">
        <v>3000</v>
      </c>
      <c r="H261" s="62">
        <f t="shared" si="32"/>
        <v>1</v>
      </c>
      <c r="I261" s="62">
        <v>9</v>
      </c>
      <c r="J261" s="62">
        <v>7000</v>
      </c>
      <c r="K261" s="69" t="s">
        <v>22</v>
      </c>
      <c r="L261" s="62" t="s">
        <v>23</v>
      </c>
      <c r="M261" s="62">
        <f t="shared" si="33"/>
        <v>3500</v>
      </c>
      <c r="N261" s="62">
        <v>1930</v>
      </c>
      <c r="O261" s="72"/>
    </row>
    <row r="262" ht="27" spans="1:15">
      <c r="A262" s="53">
        <f t="shared" ref="A262:A325" si="34">ROW()-5</f>
        <v>257</v>
      </c>
      <c r="B262" s="53" t="s">
        <v>526</v>
      </c>
      <c r="C262" s="54" t="s">
        <v>527</v>
      </c>
      <c r="D262" s="54" t="s">
        <v>325</v>
      </c>
      <c r="E262" s="54" t="s">
        <v>20</v>
      </c>
      <c r="F262" s="54" t="s">
        <v>21</v>
      </c>
      <c r="G262" s="62">
        <v>18000</v>
      </c>
      <c r="H262" s="62">
        <f t="shared" ref="H262:H277" si="35">I262/9</f>
        <v>6</v>
      </c>
      <c r="I262" s="62">
        <v>54</v>
      </c>
      <c r="J262" s="62">
        <v>41040</v>
      </c>
      <c r="K262" s="69" t="s">
        <v>22</v>
      </c>
      <c r="L262" s="62" t="s">
        <v>23</v>
      </c>
      <c r="M262" s="62">
        <f t="shared" si="33"/>
        <v>20520</v>
      </c>
      <c r="N262" s="62">
        <v>11290</v>
      </c>
      <c r="O262" s="72"/>
    </row>
    <row r="263" ht="27" spans="1:15">
      <c r="A263" s="53">
        <f t="shared" si="34"/>
        <v>258</v>
      </c>
      <c r="B263" s="53" t="s">
        <v>528</v>
      </c>
      <c r="C263" s="54" t="s">
        <v>529</v>
      </c>
      <c r="D263" s="54" t="s">
        <v>325</v>
      </c>
      <c r="E263" s="54" t="s">
        <v>20</v>
      </c>
      <c r="F263" s="54" t="s">
        <v>21</v>
      </c>
      <c r="G263" s="62">
        <v>6000</v>
      </c>
      <c r="H263" s="62">
        <f t="shared" si="35"/>
        <v>2</v>
      </c>
      <c r="I263" s="62">
        <v>18</v>
      </c>
      <c r="J263" s="62">
        <v>13680</v>
      </c>
      <c r="K263" s="69" t="s">
        <v>22</v>
      </c>
      <c r="L263" s="62" t="s">
        <v>23</v>
      </c>
      <c r="M263" s="62">
        <f t="shared" si="33"/>
        <v>6840</v>
      </c>
      <c r="N263" s="62">
        <v>3770</v>
      </c>
      <c r="O263" s="72"/>
    </row>
    <row r="264" ht="40.5" spans="1:15">
      <c r="A264" s="53">
        <f t="shared" si="34"/>
        <v>259</v>
      </c>
      <c r="B264" s="53" t="s">
        <v>530</v>
      </c>
      <c r="C264" s="54" t="s">
        <v>172</v>
      </c>
      <c r="D264" s="54" t="s">
        <v>325</v>
      </c>
      <c r="E264" s="54" t="s">
        <v>20</v>
      </c>
      <c r="F264" s="54" t="s">
        <v>21</v>
      </c>
      <c r="G264" s="62">
        <v>6000</v>
      </c>
      <c r="H264" s="62">
        <f t="shared" si="35"/>
        <v>2</v>
      </c>
      <c r="I264" s="62">
        <v>18</v>
      </c>
      <c r="J264" s="62">
        <v>16000</v>
      </c>
      <c r="K264" s="69" t="s">
        <v>22</v>
      </c>
      <c r="L264" s="62" t="s">
        <v>23</v>
      </c>
      <c r="M264" s="62">
        <f t="shared" si="33"/>
        <v>8000</v>
      </c>
      <c r="N264" s="62">
        <v>4400</v>
      </c>
      <c r="O264" s="72"/>
    </row>
    <row r="265" ht="40.5" spans="1:15">
      <c r="A265" s="53">
        <f t="shared" si="34"/>
        <v>260</v>
      </c>
      <c r="B265" s="53" t="s">
        <v>531</v>
      </c>
      <c r="C265" s="54" t="s">
        <v>532</v>
      </c>
      <c r="D265" s="54" t="s">
        <v>325</v>
      </c>
      <c r="E265" s="54" t="s">
        <v>20</v>
      </c>
      <c r="F265" s="54" t="s">
        <v>21</v>
      </c>
      <c r="G265" s="62">
        <v>12000</v>
      </c>
      <c r="H265" s="62">
        <f t="shared" si="35"/>
        <v>4</v>
      </c>
      <c r="I265" s="62">
        <v>36</v>
      </c>
      <c r="J265" s="62">
        <v>25920</v>
      </c>
      <c r="K265" s="69" t="s">
        <v>22</v>
      </c>
      <c r="L265" s="62" t="s">
        <v>23</v>
      </c>
      <c r="M265" s="62">
        <f t="shared" si="33"/>
        <v>12960</v>
      </c>
      <c r="N265" s="62">
        <v>7130</v>
      </c>
      <c r="O265" s="72"/>
    </row>
    <row r="266" ht="27" spans="1:15">
      <c r="A266" s="53">
        <f t="shared" si="34"/>
        <v>261</v>
      </c>
      <c r="B266" s="53" t="s">
        <v>533</v>
      </c>
      <c r="C266" s="54" t="s">
        <v>534</v>
      </c>
      <c r="D266" s="54" t="s">
        <v>325</v>
      </c>
      <c r="E266" s="54" t="s">
        <v>20</v>
      </c>
      <c r="F266" s="54" t="s">
        <v>21</v>
      </c>
      <c r="G266" s="62">
        <v>3000</v>
      </c>
      <c r="H266" s="62">
        <f t="shared" si="35"/>
        <v>1</v>
      </c>
      <c r="I266" s="62">
        <v>9</v>
      </c>
      <c r="J266" s="62">
        <v>7200</v>
      </c>
      <c r="K266" s="69" t="s">
        <v>22</v>
      </c>
      <c r="L266" s="62" t="s">
        <v>23</v>
      </c>
      <c r="M266" s="62">
        <f t="shared" si="33"/>
        <v>3600</v>
      </c>
      <c r="N266" s="62">
        <v>1980</v>
      </c>
      <c r="O266" s="72"/>
    </row>
    <row r="267" ht="40.5" spans="1:15">
      <c r="A267" s="53">
        <f t="shared" si="34"/>
        <v>262</v>
      </c>
      <c r="B267" s="53" t="s">
        <v>535</v>
      </c>
      <c r="C267" s="54" t="s">
        <v>536</v>
      </c>
      <c r="D267" s="54" t="s">
        <v>325</v>
      </c>
      <c r="E267" s="54" t="s">
        <v>20</v>
      </c>
      <c r="F267" s="54" t="s">
        <v>21</v>
      </c>
      <c r="G267" s="62">
        <v>6000</v>
      </c>
      <c r="H267" s="62">
        <f t="shared" si="35"/>
        <v>2</v>
      </c>
      <c r="I267" s="62">
        <v>18</v>
      </c>
      <c r="J267" s="62">
        <v>16800</v>
      </c>
      <c r="K267" s="69" t="s">
        <v>22</v>
      </c>
      <c r="L267" s="62" t="s">
        <v>23</v>
      </c>
      <c r="M267" s="62">
        <f t="shared" si="33"/>
        <v>8400</v>
      </c>
      <c r="N267" s="62">
        <v>4620</v>
      </c>
      <c r="O267" s="72"/>
    </row>
    <row r="268" ht="27" spans="1:15">
      <c r="A268" s="53">
        <f t="shared" si="34"/>
        <v>263</v>
      </c>
      <c r="B268" s="53" t="s">
        <v>537</v>
      </c>
      <c r="C268" s="54" t="s">
        <v>538</v>
      </c>
      <c r="D268" s="54" t="s">
        <v>325</v>
      </c>
      <c r="E268" s="54" t="s">
        <v>20</v>
      </c>
      <c r="F268" s="54" t="s">
        <v>21</v>
      </c>
      <c r="G268" s="62">
        <v>18000</v>
      </c>
      <c r="H268" s="62">
        <f t="shared" si="35"/>
        <v>6</v>
      </c>
      <c r="I268" s="62">
        <v>54</v>
      </c>
      <c r="J268" s="62">
        <v>41040</v>
      </c>
      <c r="K268" s="69" t="s">
        <v>22</v>
      </c>
      <c r="L268" s="62" t="s">
        <v>23</v>
      </c>
      <c r="M268" s="62">
        <f t="shared" si="33"/>
        <v>20520</v>
      </c>
      <c r="N268" s="62">
        <v>11290</v>
      </c>
      <c r="O268" s="72"/>
    </row>
    <row r="269" ht="40.5" spans="1:15">
      <c r="A269" s="53">
        <f t="shared" si="34"/>
        <v>264</v>
      </c>
      <c r="B269" s="53" t="s">
        <v>539</v>
      </c>
      <c r="C269" s="54" t="s">
        <v>540</v>
      </c>
      <c r="D269" s="54" t="s">
        <v>325</v>
      </c>
      <c r="E269" s="54" t="s">
        <v>20</v>
      </c>
      <c r="F269" s="54" t="s">
        <v>21</v>
      </c>
      <c r="G269" s="62">
        <v>27000</v>
      </c>
      <c r="H269" s="62">
        <f t="shared" si="35"/>
        <v>9</v>
      </c>
      <c r="I269" s="62">
        <v>81</v>
      </c>
      <c r="J269" s="62">
        <v>51840</v>
      </c>
      <c r="K269" s="69" t="s">
        <v>22</v>
      </c>
      <c r="L269" s="62" t="s">
        <v>23</v>
      </c>
      <c r="M269" s="62">
        <v>24840</v>
      </c>
      <c r="N269" s="62">
        <v>13670</v>
      </c>
      <c r="O269" s="72"/>
    </row>
    <row r="270" ht="40.5" spans="1:15">
      <c r="A270" s="53">
        <f t="shared" si="34"/>
        <v>265</v>
      </c>
      <c r="B270" s="53" t="s">
        <v>541</v>
      </c>
      <c r="C270" s="54" t="s">
        <v>542</v>
      </c>
      <c r="D270" s="54" t="s">
        <v>325</v>
      </c>
      <c r="E270" s="54" t="s">
        <v>20</v>
      </c>
      <c r="F270" s="54" t="s">
        <v>21</v>
      </c>
      <c r="G270" s="62">
        <v>18000</v>
      </c>
      <c r="H270" s="62">
        <f t="shared" si="35"/>
        <v>6</v>
      </c>
      <c r="I270" s="62">
        <v>54</v>
      </c>
      <c r="J270" s="62">
        <v>41040</v>
      </c>
      <c r="K270" s="69" t="s">
        <v>22</v>
      </c>
      <c r="L270" s="62" t="s">
        <v>23</v>
      </c>
      <c r="M270" s="62">
        <f t="shared" si="33"/>
        <v>20520</v>
      </c>
      <c r="N270" s="62">
        <v>11290</v>
      </c>
      <c r="O270" s="72"/>
    </row>
    <row r="271" ht="27" spans="1:15">
      <c r="A271" s="53">
        <f t="shared" si="34"/>
        <v>266</v>
      </c>
      <c r="B271" s="53" t="s">
        <v>543</v>
      </c>
      <c r="C271" s="54" t="s">
        <v>266</v>
      </c>
      <c r="D271" s="54" t="s">
        <v>325</v>
      </c>
      <c r="E271" s="54" t="s">
        <v>20</v>
      </c>
      <c r="F271" s="54" t="s">
        <v>21</v>
      </c>
      <c r="G271" s="62">
        <v>50000</v>
      </c>
      <c r="H271" s="62">
        <f t="shared" si="35"/>
        <v>20</v>
      </c>
      <c r="I271" s="62">
        <v>180</v>
      </c>
      <c r="J271" s="62">
        <v>180000</v>
      </c>
      <c r="K271" s="69" t="s">
        <v>22</v>
      </c>
      <c r="L271" s="62" t="s">
        <v>23</v>
      </c>
      <c r="M271" s="62">
        <f t="shared" si="33"/>
        <v>90000</v>
      </c>
      <c r="N271" s="62">
        <v>49500</v>
      </c>
      <c r="O271" s="72"/>
    </row>
    <row r="272" ht="27" spans="1:15">
      <c r="A272" s="53">
        <f t="shared" si="34"/>
        <v>267</v>
      </c>
      <c r="B272" s="53" t="s">
        <v>544</v>
      </c>
      <c r="C272" s="54" t="s">
        <v>545</v>
      </c>
      <c r="D272" s="54" t="s">
        <v>325</v>
      </c>
      <c r="E272" s="54" t="s">
        <v>20</v>
      </c>
      <c r="F272" s="54" t="s">
        <v>21</v>
      </c>
      <c r="G272" s="62">
        <v>6000</v>
      </c>
      <c r="H272" s="62">
        <f t="shared" si="35"/>
        <v>2</v>
      </c>
      <c r="I272" s="62">
        <v>18</v>
      </c>
      <c r="J272" s="62">
        <v>15360</v>
      </c>
      <c r="K272" s="69" t="s">
        <v>22</v>
      </c>
      <c r="L272" s="62" t="s">
        <v>23</v>
      </c>
      <c r="M272" s="62">
        <f t="shared" si="33"/>
        <v>7680</v>
      </c>
      <c r="N272" s="62">
        <v>4230</v>
      </c>
      <c r="O272" s="72"/>
    </row>
    <row r="273" ht="27" spans="1:15">
      <c r="A273" s="53">
        <f t="shared" si="34"/>
        <v>268</v>
      </c>
      <c r="B273" s="53" t="s">
        <v>546</v>
      </c>
      <c r="C273" s="54" t="s">
        <v>547</v>
      </c>
      <c r="D273" s="54" t="s">
        <v>325</v>
      </c>
      <c r="E273" s="54" t="s">
        <v>20</v>
      </c>
      <c r="F273" s="54" t="s">
        <v>21</v>
      </c>
      <c r="G273" s="62">
        <v>12000</v>
      </c>
      <c r="H273" s="62">
        <f t="shared" si="35"/>
        <v>4</v>
      </c>
      <c r="I273" s="62">
        <v>36</v>
      </c>
      <c r="J273" s="62">
        <v>30600</v>
      </c>
      <c r="K273" s="69" t="s">
        <v>22</v>
      </c>
      <c r="L273" s="62" t="s">
        <v>23</v>
      </c>
      <c r="M273" s="62">
        <f t="shared" si="33"/>
        <v>15300</v>
      </c>
      <c r="N273" s="62">
        <v>8420</v>
      </c>
      <c r="O273" s="72"/>
    </row>
    <row r="274" ht="27" spans="1:15">
      <c r="A274" s="53">
        <f t="shared" si="34"/>
        <v>269</v>
      </c>
      <c r="B274" s="53" t="s">
        <v>548</v>
      </c>
      <c r="C274" s="54" t="s">
        <v>549</v>
      </c>
      <c r="D274" s="54" t="s">
        <v>325</v>
      </c>
      <c r="E274" s="54" t="s">
        <v>20</v>
      </c>
      <c r="F274" s="54" t="s">
        <v>21</v>
      </c>
      <c r="G274" s="62">
        <v>6000</v>
      </c>
      <c r="H274" s="62">
        <f t="shared" si="35"/>
        <v>2</v>
      </c>
      <c r="I274" s="62">
        <v>18</v>
      </c>
      <c r="J274" s="62">
        <v>16000</v>
      </c>
      <c r="K274" s="69" t="s">
        <v>22</v>
      </c>
      <c r="L274" s="62" t="s">
        <v>23</v>
      </c>
      <c r="M274" s="62">
        <f t="shared" si="33"/>
        <v>8000</v>
      </c>
      <c r="N274" s="62">
        <v>4400</v>
      </c>
      <c r="O274" s="72"/>
    </row>
    <row r="275" ht="27" spans="1:15">
      <c r="A275" s="53">
        <f t="shared" si="34"/>
        <v>270</v>
      </c>
      <c r="B275" s="53" t="s">
        <v>550</v>
      </c>
      <c r="C275" s="54" t="s">
        <v>551</v>
      </c>
      <c r="D275" s="54" t="s">
        <v>552</v>
      </c>
      <c r="E275" s="54" t="s">
        <v>20</v>
      </c>
      <c r="F275" s="54" t="s">
        <v>21</v>
      </c>
      <c r="G275" s="62">
        <v>6000</v>
      </c>
      <c r="H275" s="62">
        <f t="shared" si="35"/>
        <v>2</v>
      </c>
      <c r="I275" s="62">
        <v>18</v>
      </c>
      <c r="J275" s="62">
        <v>30000</v>
      </c>
      <c r="K275" s="69" t="s">
        <v>22</v>
      </c>
      <c r="L275" s="62" t="s">
        <v>23</v>
      </c>
      <c r="M275" s="62">
        <f t="shared" si="33"/>
        <v>15000</v>
      </c>
      <c r="N275" s="62">
        <v>8250</v>
      </c>
      <c r="O275" s="72"/>
    </row>
    <row r="276" ht="40.5" spans="1:15">
      <c r="A276" s="53">
        <f t="shared" si="34"/>
        <v>271</v>
      </c>
      <c r="B276" s="53" t="s">
        <v>553</v>
      </c>
      <c r="C276" s="54" t="s">
        <v>554</v>
      </c>
      <c r="D276" s="54" t="s">
        <v>552</v>
      </c>
      <c r="E276" s="54" t="s">
        <v>20</v>
      </c>
      <c r="F276" s="54" t="s">
        <v>21</v>
      </c>
      <c r="G276" s="62">
        <v>3000</v>
      </c>
      <c r="H276" s="62">
        <f t="shared" si="35"/>
        <v>1</v>
      </c>
      <c r="I276" s="62">
        <v>9</v>
      </c>
      <c r="J276" s="62">
        <v>15000</v>
      </c>
      <c r="K276" s="69" t="s">
        <v>22</v>
      </c>
      <c r="L276" s="62" t="s">
        <v>23</v>
      </c>
      <c r="M276" s="62">
        <f t="shared" si="33"/>
        <v>7500</v>
      </c>
      <c r="N276" s="62">
        <v>4130</v>
      </c>
      <c r="O276" s="72"/>
    </row>
    <row r="277" ht="27" spans="1:15">
      <c r="A277" s="53">
        <f t="shared" si="34"/>
        <v>272</v>
      </c>
      <c r="B277" s="53" t="s">
        <v>555</v>
      </c>
      <c r="C277" s="54" t="s">
        <v>556</v>
      </c>
      <c r="D277" s="54" t="s">
        <v>552</v>
      </c>
      <c r="E277" s="54" t="s">
        <v>20</v>
      </c>
      <c r="F277" s="54" t="s">
        <v>21</v>
      </c>
      <c r="G277" s="62">
        <v>50000</v>
      </c>
      <c r="H277" s="62">
        <f t="shared" si="35"/>
        <v>20</v>
      </c>
      <c r="I277" s="62">
        <v>180</v>
      </c>
      <c r="J277" s="62">
        <v>221400</v>
      </c>
      <c r="K277" s="69" t="s">
        <v>22</v>
      </c>
      <c r="L277" s="62" t="s">
        <v>23</v>
      </c>
      <c r="M277" s="62">
        <v>100000</v>
      </c>
      <c r="N277" s="62">
        <v>55000</v>
      </c>
      <c r="O277" s="72"/>
    </row>
    <row r="278" ht="27" spans="1:15">
      <c r="A278" s="53">
        <f t="shared" si="34"/>
        <v>273</v>
      </c>
      <c r="B278" s="53" t="s">
        <v>557</v>
      </c>
      <c r="C278" s="54" t="s">
        <v>558</v>
      </c>
      <c r="D278" s="54" t="s">
        <v>552</v>
      </c>
      <c r="E278" s="54" t="s">
        <v>20</v>
      </c>
      <c r="F278" s="54" t="s">
        <v>21</v>
      </c>
      <c r="G278" s="62">
        <v>25500</v>
      </c>
      <c r="H278" s="62">
        <v>8.5</v>
      </c>
      <c r="I278" s="62">
        <v>80</v>
      </c>
      <c r="J278" s="62">
        <v>80000</v>
      </c>
      <c r="K278" s="69" t="s">
        <v>22</v>
      </c>
      <c r="L278" s="62" t="s">
        <v>23</v>
      </c>
      <c r="M278" s="62">
        <f t="shared" ref="M278:M341" si="36">J278/2</f>
        <v>40000</v>
      </c>
      <c r="N278" s="62">
        <v>22000</v>
      </c>
      <c r="O278" s="72"/>
    </row>
    <row r="279" ht="40.5" spans="1:15">
      <c r="A279" s="53">
        <f t="shared" si="34"/>
        <v>274</v>
      </c>
      <c r="B279" s="53" t="s">
        <v>559</v>
      </c>
      <c r="C279" s="54" t="s">
        <v>560</v>
      </c>
      <c r="D279" s="54" t="s">
        <v>561</v>
      </c>
      <c r="E279" s="54" t="s">
        <v>20</v>
      </c>
      <c r="F279" s="54" t="s">
        <v>21</v>
      </c>
      <c r="G279" s="62">
        <v>6000</v>
      </c>
      <c r="H279" s="62">
        <v>2</v>
      </c>
      <c r="I279" s="62">
        <v>20</v>
      </c>
      <c r="J279" s="62">
        <v>30000</v>
      </c>
      <c r="K279" s="69" t="s">
        <v>22</v>
      </c>
      <c r="L279" s="62" t="s">
        <v>23</v>
      </c>
      <c r="M279" s="62">
        <f t="shared" si="36"/>
        <v>15000</v>
      </c>
      <c r="N279" s="62">
        <v>8250</v>
      </c>
      <c r="O279" s="72"/>
    </row>
    <row r="280" ht="40.5" spans="1:15">
      <c r="A280" s="53">
        <f t="shared" si="34"/>
        <v>275</v>
      </c>
      <c r="B280" s="53" t="s">
        <v>562</v>
      </c>
      <c r="C280" s="54" t="s">
        <v>563</v>
      </c>
      <c r="D280" s="54" t="s">
        <v>561</v>
      </c>
      <c r="E280" s="54" t="s">
        <v>20</v>
      </c>
      <c r="F280" s="54" t="s">
        <v>21</v>
      </c>
      <c r="G280" s="62">
        <v>18000</v>
      </c>
      <c r="H280" s="62">
        <f t="shared" ref="H280:H299" si="37">I280/9</f>
        <v>6</v>
      </c>
      <c r="I280" s="62">
        <v>54</v>
      </c>
      <c r="J280" s="62">
        <v>64520</v>
      </c>
      <c r="K280" s="69" t="s">
        <v>22</v>
      </c>
      <c r="L280" s="62" t="s">
        <v>23</v>
      </c>
      <c r="M280" s="62">
        <f t="shared" si="36"/>
        <v>32260</v>
      </c>
      <c r="N280" s="62">
        <v>17750</v>
      </c>
      <c r="O280" s="72"/>
    </row>
    <row r="281" ht="40.5" spans="1:15">
      <c r="A281" s="53">
        <f t="shared" si="34"/>
        <v>276</v>
      </c>
      <c r="B281" s="53" t="s">
        <v>564</v>
      </c>
      <c r="C281" s="54" t="s">
        <v>565</v>
      </c>
      <c r="D281" s="54" t="s">
        <v>561</v>
      </c>
      <c r="E281" s="54" t="s">
        <v>20</v>
      </c>
      <c r="F281" s="54" t="s">
        <v>21</v>
      </c>
      <c r="G281" s="62">
        <v>12000</v>
      </c>
      <c r="H281" s="62">
        <f t="shared" si="37"/>
        <v>4</v>
      </c>
      <c r="I281" s="62">
        <v>36</v>
      </c>
      <c r="J281" s="62">
        <v>49680</v>
      </c>
      <c r="K281" s="69" t="s">
        <v>22</v>
      </c>
      <c r="L281" s="62" t="s">
        <v>23</v>
      </c>
      <c r="M281" s="62">
        <f t="shared" si="36"/>
        <v>24840</v>
      </c>
      <c r="N281" s="62">
        <v>13670</v>
      </c>
      <c r="O281" s="72"/>
    </row>
    <row r="282" ht="40.5" spans="1:15">
      <c r="A282" s="53">
        <f t="shared" si="34"/>
        <v>277</v>
      </c>
      <c r="B282" s="53" t="s">
        <v>566</v>
      </c>
      <c r="C282" s="54" t="s">
        <v>567</v>
      </c>
      <c r="D282" s="54" t="s">
        <v>561</v>
      </c>
      <c r="E282" s="54" t="s">
        <v>20</v>
      </c>
      <c r="F282" s="54" t="s">
        <v>21</v>
      </c>
      <c r="G282" s="62">
        <v>3000</v>
      </c>
      <c r="H282" s="62">
        <f t="shared" si="37"/>
        <v>1</v>
      </c>
      <c r="I282" s="62">
        <v>9</v>
      </c>
      <c r="J282" s="62">
        <v>13800</v>
      </c>
      <c r="K282" s="69" t="s">
        <v>22</v>
      </c>
      <c r="L282" s="62" t="s">
        <v>23</v>
      </c>
      <c r="M282" s="62">
        <f t="shared" si="36"/>
        <v>6900</v>
      </c>
      <c r="N282" s="62">
        <v>3800</v>
      </c>
      <c r="O282" s="72"/>
    </row>
    <row r="283" ht="27" spans="1:15">
      <c r="A283" s="53">
        <f t="shared" si="34"/>
        <v>278</v>
      </c>
      <c r="B283" s="53" t="s">
        <v>568</v>
      </c>
      <c r="C283" s="54" t="s">
        <v>569</v>
      </c>
      <c r="D283" s="54" t="s">
        <v>561</v>
      </c>
      <c r="E283" s="54" t="s">
        <v>20</v>
      </c>
      <c r="F283" s="54" t="s">
        <v>21</v>
      </c>
      <c r="G283" s="62">
        <v>3000</v>
      </c>
      <c r="H283" s="62">
        <f t="shared" si="37"/>
        <v>1</v>
      </c>
      <c r="I283" s="62">
        <v>9</v>
      </c>
      <c r="J283" s="62">
        <v>13800</v>
      </c>
      <c r="K283" s="69" t="s">
        <v>22</v>
      </c>
      <c r="L283" s="62" t="s">
        <v>23</v>
      </c>
      <c r="M283" s="62">
        <f t="shared" si="36"/>
        <v>6900</v>
      </c>
      <c r="N283" s="62">
        <v>3800</v>
      </c>
      <c r="O283" s="72"/>
    </row>
    <row r="284" ht="27" spans="1:15">
      <c r="A284" s="53">
        <f t="shared" si="34"/>
        <v>279</v>
      </c>
      <c r="B284" s="53" t="s">
        <v>570</v>
      </c>
      <c r="C284" s="54" t="s">
        <v>571</v>
      </c>
      <c r="D284" s="54" t="s">
        <v>561</v>
      </c>
      <c r="E284" s="54" t="s">
        <v>20</v>
      </c>
      <c r="F284" s="54" t="s">
        <v>21</v>
      </c>
      <c r="G284" s="62">
        <v>3000</v>
      </c>
      <c r="H284" s="62">
        <f t="shared" si="37"/>
        <v>1</v>
      </c>
      <c r="I284" s="62">
        <v>9</v>
      </c>
      <c r="J284" s="62">
        <v>13800</v>
      </c>
      <c r="K284" s="69" t="s">
        <v>22</v>
      </c>
      <c r="L284" s="62" t="s">
        <v>23</v>
      </c>
      <c r="M284" s="62">
        <f t="shared" si="36"/>
        <v>6900</v>
      </c>
      <c r="N284" s="62">
        <v>3800</v>
      </c>
      <c r="O284" s="72"/>
    </row>
    <row r="285" ht="27" spans="1:15">
      <c r="A285" s="53">
        <f t="shared" si="34"/>
        <v>280</v>
      </c>
      <c r="B285" s="53" t="s">
        <v>572</v>
      </c>
      <c r="C285" s="54" t="s">
        <v>573</v>
      </c>
      <c r="D285" s="54" t="s">
        <v>561</v>
      </c>
      <c r="E285" s="54" t="s">
        <v>20</v>
      </c>
      <c r="F285" s="54" t="s">
        <v>21</v>
      </c>
      <c r="G285" s="62">
        <v>12000</v>
      </c>
      <c r="H285" s="62">
        <f t="shared" si="37"/>
        <v>4</v>
      </c>
      <c r="I285" s="62">
        <v>36</v>
      </c>
      <c r="J285" s="62">
        <v>49680</v>
      </c>
      <c r="K285" s="69" t="s">
        <v>22</v>
      </c>
      <c r="L285" s="62" t="s">
        <v>23</v>
      </c>
      <c r="M285" s="62">
        <f t="shared" si="36"/>
        <v>24840</v>
      </c>
      <c r="N285" s="62">
        <v>13670</v>
      </c>
      <c r="O285" s="72"/>
    </row>
    <row r="286" ht="27" spans="1:15">
      <c r="A286" s="53">
        <f t="shared" si="34"/>
        <v>281</v>
      </c>
      <c r="B286" s="53" t="s">
        <v>574</v>
      </c>
      <c r="C286" s="54" t="s">
        <v>575</v>
      </c>
      <c r="D286" s="54" t="s">
        <v>561</v>
      </c>
      <c r="E286" s="54" t="s">
        <v>20</v>
      </c>
      <c r="F286" s="54" t="s">
        <v>21</v>
      </c>
      <c r="G286" s="62">
        <v>12000</v>
      </c>
      <c r="H286" s="62">
        <f t="shared" si="37"/>
        <v>4</v>
      </c>
      <c r="I286" s="62">
        <v>36</v>
      </c>
      <c r="J286" s="62">
        <v>49680</v>
      </c>
      <c r="K286" s="69" t="s">
        <v>22</v>
      </c>
      <c r="L286" s="62" t="s">
        <v>23</v>
      </c>
      <c r="M286" s="62">
        <f t="shared" si="36"/>
        <v>24840</v>
      </c>
      <c r="N286" s="62">
        <v>13670</v>
      </c>
      <c r="O286" s="72"/>
    </row>
    <row r="287" ht="27" spans="1:15">
      <c r="A287" s="53">
        <f t="shared" si="34"/>
        <v>282</v>
      </c>
      <c r="B287" s="53" t="s">
        <v>576</v>
      </c>
      <c r="C287" s="54" t="s">
        <v>577</v>
      </c>
      <c r="D287" s="54" t="s">
        <v>561</v>
      </c>
      <c r="E287" s="54" t="s">
        <v>20</v>
      </c>
      <c r="F287" s="54" t="s">
        <v>21</v>
      </c>
      <c r="G287" s="62">
        <v>18000</v>
      </c>
      <c r="H287" s="62">
        <f t="shared" si="37"/>
        <v>6</v>
      </c>
      <c r="I287" s="62">
        <v>54</v>
      </c>
      <c r="J287" s="62">
        <v>74520</v>
      </c>
      <c r="K287" s="69" t="s">
        <v>22</v>
      </c>
      <c r="L287" s="62" t="s">
        <v>23</v>
      </c>
      <c r="M287" s="62">
        <f t="shared" si="36"/>
        <v>37260</v>
      </c>
      <c r="N287" s="62">
        <v>20500</v>
      </c>
      <c r="O287" s="72"/>
    </row>
    <row r="288" ht="27" spans="1:15">
      <c r="A288" s="53">
        <f t="shared" si="34"/>
        <v>283</v>
      </c>
      <c r="B288" s="53" t="s">
        <v>578</v>
      </c>
      <c r="C288" s="54" t="s">
        <v>579</v>
      </c>
      <c r="D288" s="54" t="s">
        <v>561</v>
      </c>
      <c r="E288" s="54" t="s">
        <v>20</v>
      </c>
      <c r="F288" s="54" t="s">
        <v>21</v>
      </c>
      <c r="G288" s="62">
        <v>12000</v>
      </c>
      <c r="H288" s="62">
        <f t="shared" si="37"/>
        <v>4</v>
      </c>
      <c r="I288" s="62">
        <v>36</v>
      </c>
      <c r="J288" s="62">
        <v>49680</v>
      </c>
      <c r="K288" s="69" t="s">
        <v>22</v>
      </c>
      <c r="L288" s="62" t="s">
        <v>23</v>
      </c>
      <c r="M288" s="62">
        <f t="shared" si="36"/>
        <v>24840</v>
      </c>
      <c r="N288" s="62">
        <v>13670</v>
      </c>
      <c r="O288" s="72"/>
    </row>
    <row r="289" ht="27" spans="1:15">
      <c r="A289" s="53">
        <f t="shared" si="34"/>
        <v>284</v>
      </c>
      <c r="B289" s="53" t="s">
        <v>580</v>
      </c>
      <c r="C289" s="54" t="s">
        <v>581</v>
      </c>
      <c r="D289" s="54" t="s">
        <v>561</v>
      </c>
      <c r="E289" s="54" t="s">
        <v>20</v>
      </c>
      <c r="F289" s="54" t="s">
        <v>21</v>
      </c>
      <c r="G289" s="62">
        <v>3000</v>
      </c>
      <c r="H289" s="62">
        <f t="shared" si="37"/>
        <v>1</v>
      </c>
      <c r="I289" s="62">
        <v>9</v>
      </c>
      <c r="J289" s="62">
        <v>13800</v>
      </c>
      <c r="K289" s="69" t="s">
        <v>22</v>
      </c>
      <c r="L289" s="62" t="s">
        <v>23</v>
      </c>
      <c r="M289" s="62">
        <f t="shared" si="36"/>
        <v>6900</v>
      </c>
      <c r="N289" s="62">
        <v>3800</v>
      </c>
      <c r="O289" s="72"/>
    </row>
    <row r="290" ht="27" spans="1:15">
      <c r="A290" s="53">
        <f t="shared" si="34"/>
        <v>285</v>
      </c>
      <c r="B290" s="53" t="s">
        <v>582</v>
      </c>
      <c r="C290" s="54" t="s">
        <v>583</v>
      </c>
      <c r="D290" s="54" t="s">
        <v>561</v>
      </c>
      <c r="E290" s="54" t="s">
        <v>20</v>
      </c>
      <c r="F290" s="54" t="s">
        <v>21</v>
      </c>
      <c r="G290" s="62">
        <v>3000</v>
      </c>
      <c r="H290" s="62">
        <f t="shared" si="37"/>
        <v>1</v>
      </c>
      <c r="I290" s="62">
        <v>9</v>
      </c>
      <c r="J290" s="62">
        <v>13800</v>
      </c>
      <c r="K290" s="69" t="s">
        <v>22</v>
      </c>
      <c r="L290" s="62" t="s">
        <v>23</v>
      </c>
      <c r="M290" s="62">
        <f t="shared" si="36"/>
        <v>6900</v>
      </c>
      <c r="N290" s="62">
        <v>3800</v>
      </c>
      <c r="O290" s="72"/>
    </row>
    <row r="291" ht="40.5" spans="1:15">
      <c r="A291" s="53">
        <f t="shared" si="34"/>
        <v>286</v>
      </c>
      <c r="B291" s="53" t="s">
        <v>584</v>
      </c>
      <c r="C291" s="54" t="s">
        <v>585</v>
      </c>
      <c r="D291" s="54" t="s">
        <v>561</v>
      </c>
      <c r="E291" s="54" t="s">
        <v>20</v>
      </c>
      <c r="F291" s="54" t="s">
        <v>21</v>
      </c>
      <c r="G291" s="62">
        <v>24000</v>
      </c>
      <c r="H291" s="62">
        <f t="shared" si="37"/>
        <v>8</v>
      </c>
      <c r="I291" s="62">
        <v>72</v>
      </c>
      <c r="J291" s="62">
        <v>99360</v>
      </c>
      <c r="K291" s="69" t="s">
        <v>22</v>
      </c>
      <c r="L291" s="62" t="s">
        <v>23</v>
      </c>
      <c r="M291" s="62">
        <f t="shared" si="36"/>
        <v>49680</v>
      </c>
      <c r="N291" s="62">
        <v>27330</v>
      </c>
      <c r="O291" s="72"/>
    </row>
    <row r="292" ht="27" spans="1:15">
      <c r="A292" s="53">
        <f t="shared" si="34"/>
        <v>287</v>
      </c>
      <c r="B292" s="53" t="s">
        <v>586</v>
      </c>
      <c r="C292" s="54" t="s">
        <v>587</v>
      </c>
      <c r="D292" s="54" t="s">
        <v>561</v>
      </c>
      <c r="E292" s="54" t="s">
        <v>20</v>
      </c>
      <c r="F292" s="54" t="s">
        <v>21</v>
      </c>
      <c r="G292" s="62">
        <v>12000</v>
      </c>
      <c r="H292" s="62">
        <f t="shared" si="37"/>
        <v>4</v>
      </c>
      <c r="I292" s="62">
        <v>36</v>
      </c>
      <c r="J292" s="62">
        <v>49680</v>
      </c>
      <c r="K292" s="69" t="s">
        <v>22</v>
      </c>
      <c r="L292" s="62" t="s">
        <v>23</v>
      </c>
      <c r="M292" s="62">
        <f t="shared" si="36"/>
        <v>24840</v>
      </c>
      <c r="N292" s="62">
        <v>13670</v>
      </c>
      <c r="O292" s="72"/>
    </row>
    <row r="293" ht="27" spans="1:15">
      <c r="A293" s="53">
        <f t="shared" si="34"/>
        <v>288</v>
      </c>
      <c r="B293" s="53" t="s">
        <v>588</v>
      </c>
      <c r="C293" s="54" t="s">
        <v>589</v>
      </c>
      <c r="D293" s="54" t="s">
        <v>561</v>
      </c>
      <c r="E293" s="54" t="s">
        <v>20</v>
      </c>
      <c r="F293" s="54" t="s">
        <v>21</v>
      </c>
      <c r="G293" s="62">
        <v>12000</v>
      </c>
      <c r="H293" s="62">
        <f t="shared" si="37"/>
        <v>4</v>
      </c>
      <c r="I293" s="62">
        <v>36</v>
      </c>
      <c r="J293" s="62">
        <v>49680</v>
      </c>
      <c r="K293" s="69" t="s">
        <v>22</v>
      </c>
      <c r="L293" s="62" t="s">
        <v>23</v>
      </c>
      <c r="M293" s="62">
        <f t="shared" si="36"/>
        <v>24840</v>
      </c>
      <c r="N293" s="62">
        <v>13670</v>
      </c>
      <c r="O293" s="72"/>
    </row>
    <row r="294" ht="40.5" spans="1:15">
      <c r="A294" s="53">
        <f t="shared" si="34"/>
        <v>289</v>
      </c>
      <c r="B294" s="53" t="s">
        <v>590</v>
      </c>
      <c r="C294" s="54" t="s">
        <v>591</v>
      </c>
      <c r="D294" s="54" t="s">
        <v>561</v>
      </c>
      <c r="E294" s="54" t="s">
        <v>20</v>
      </c>
      <c r="F294" s="54" t="s">
        <v>21</v>
      </c>
      <c r="G294" s="62">
        <v>3000</v>
      </c>
      <c r="H294" s="62">
        <f t="shared" si="37"/>
        <v>1</v>
      </c>
      <c r="I294" s="62">
        <v>9</v>
      </c>
      <c r="J294" s="62">
        <v>13800</v>
      </c>
      <c r="K294" s="69" t="s">
        <v>22</v>
      </c>
      <c r="L294" s="62" t="s">
        <v>23</v>
      </c>
      <c r="M294" s="62">
        <f t="shared" si="36"/>
        <v>6900</v>
      </c>
      <c r="N294" s="62">
        <v>3800</v>
      </c>
      <c r="O294" s="72"/>
    </row>
    <row r="295" ht="40.5" spans="1:15">
      <c r="A295" s="53">
        <f t="shared" si="34"/>
        <v>290</v>
      </c>
      <c r="B295" s="53" t="s">
        <v>592</v>
      </c>
      <c r="C295" s="54" t="s">
        <v>593</v>
      </c>
      <c r="D295" s="54" t="s">
        <v>561</v>
      </c>
      <c r="E295" s="54" t="s">
        <v>20</v>
      </c>
      <c r="F295" s="54" t="s">
        <v>21</v>
      </c>
      <c r="G295" s="62">
        <v>6000</v>
      </c>
      <c r="H295" s="62">
        <f t="shared" si="37"/>
        <v>2</v>
      </c>
      <c r="I295" s="62">
        <v>18</v>
      </c>
      <c r="J295" s="62">
        <v>27600</v>
      </c>
      <c r="K295" s="69" t="s">
        <v>22</v>
      </c>
      <c r="L295" s="62" t="s">
        <v>23</v>
      </c>
      <c r="M295" s="62">
        <f t="shared" si="36"/>
        <v>13800</v>
      </c>
      <c r="N295" s="62">
        <v>7590</v>
      </c>
      <c r="O295" s="72"/>
    </row>
    <row r="296" ht="27" spans="1:15">
      <c r="A296" s="53">
        <f t="shared" si="34"/>
        <v>291</v>
      </c>
      <c r="B296" s="53" t="s">
        <v>594</v>
      </c>
      <c r="C296" s="54" t="s">
        <v>595</v>
      </c>
      <c r="D296" s="54" t="s">
        <v>561</v>
      </c>
      <c r="E296" s="54" t="s">
        <v>20</v>
      </c>
      <c r="F296" s="54" t="s">
        <v>21</v>
      </c>
      <c r="G296" s="62">
        <v>12000</v>
      </c>
      <c r="H296" s="62">
        <f t="shared" si="37"/>
        <v>4</v>
      </c>
      <c r="I296" s="62">
        <v>36</v>
      </c>
      <c r="J296" s="62">
        <v>49680</v>
      </c>
      <c r="K296" s="69" t="s">
        <v>22</v>
      </c>
      <c r="L296" s="62" t="s">
        <v>23</v>
      </c>
      <c r="M296" s="62">
        <f t="shared" si="36"/>
        <v>24840</v>
      </c>
      <c r="N296" s="62">
        <v>13670</v>
      </c>
      <c r="O296" s="72"/>
    </row>
    <row r="297" ht="40.5" spans="1:15">
      <c r="A297" s="53">
        <f t="shared" si="34"/>
        <v>292</v>
      </c>
      <c r="B297" s="53" t="s">
        <v>596</v>
      </c>
      <c r="C297" s="54" t="s">
        <v>597</v>
      </c>
      <c r="D297" s="54" t="s">
        <v>561</v>
      </c>
      <c r="E297" s="54" t="s">
        <v>20</v>
      </c>
      <c r="F297" s="54" t="s">
        <v>21</v>
      </c>
      <c r="G297" s="62">
        <v>18000</v>
      </c>
      <c r="H297" s="62">
        <f t="shared" si="37"/>
        <v>6</v>
      </c>
      <c r="I297" s="62">
        <v>54</v>
      </c>
      <c r="J297" s="62">
        <v>74520</v>
      </c>
      <c r="K297" s="69" t="s">
        <v>22</v>
      </c>
      <c r="L297" s="62" t="s">
        <v>23</v>
      </c>
      <c r="M297" s="62">
        <f t="shared" si="36"/>
        <v>37260</v>
      </c>
      <c r="N297" s="62">
        <v>20500</v>
      </c>
      <c r="O297" s="72"/>
    </row>
    <row r="298" ht="27" spans="1:15">
      <c r="A298" s="53">
        <f t="shared" si="34"/>
        <v>293</v>
      </c>
      <c r="B298" s="53" t="s">
        <v>598</v>
      </c>
      <c r="C298" s="54" t="s">
        <v>599</v>
      </c>
      <c r="D298" s="54" t="s">
        <v>561</v>
      </c>
      <c r="E298" s="54" t="s">
        <v>20</v>
      </c>
      <c r="F298" s="54" t="s">
        <v>21</v>
      </c>
      <c r="G298" s="62">
        <v>12000</v>
      </c>
      <c r="H298" s="62">
        <f t="shared" si="37"/>
        <v>4</v>
      </c>
      <c r="I298" s="62">
        <v>36</v>
      </c>
      <c r="J298" s="62">
        <v>49680</v>
      </c>
      <c r="K298" s="69" t="s">
        <v>22</v>
      </c>
      <c r="L298" s="62" t="s">
        <v>23</v>
      </c>
      <c r="M298" s="62">
        <f t="shared" si="36"/>
        <v>24840</v>
      </c>
      <c r="N298" s="62">
        <v>13670</v>
      </c>
      <c r="O298" s="72"/>
    </row>
    <row r="299" ht="40.5" spans="1:15">
      <c r="A299" s="53">
        <f t="shared" si="34"/>
        <v>294</v>
      </c>
      <c r="B299" s="53" t="s">
        <v>600</v>
      </c>
      <c r="C299" s="54" t="s">
        <v>601</v>
      </c>
      <c r="D299" s="54" t="s">
        <v>561</v>
      </c>
      <c r="E299" s="54" t="s">
        <v>20</v>
      </c>
      <c r="F299" s="54" t="s">
        <v>21</v>
      </c>
      <c r="G299" s="62">
        <v>18000</v>
      </c>
      <c r="H299" s="62">
        <f t="shared" si="37"/>
        <v>6</v>
      </c>
      <c r="I299" s="62">
        <v>54</v>
      </c>
      <c r="J299" s="62">
        <v>74520</v>
      </c>
      <c r="K299" s="69" t="s">
        <v>22</v>
      </c>
      <c r="L299" s="62" t="s">
        <v>23</v>
      </c>
      <c r="M299" s="62">
        <f t="shared" si="36"/>
        <v>37260</v>
      </c>
      <c r="N299" s="62">
        <v>20500</v>
      </c>
      <c r="O299" s="72"/>
    </row>
    <row r="300" ht="27" spans="1:15">
      <c r="A300" s="53">
        <f t="shared" si="34"/>
        <v>295</v>
      </c>
      <c r="B300" s="53" t="s">
        <v>602</v>
      </c>
      <c r="C300" s="54" t="s">
        <v>603</v>
      </c>
      <c r="D300" s="54" t="s">
        <v>561</v>
      </c>
      <c r="E300" s="54" t="s">
        <v>20</v>
      </c>
      <c r="F300" s="54" t="s">
        <v>21</v>
      </c>
      <c r="G300" s="62">
        <v>9000</v>
      </c>
      <c r="H300" s="62">
        <v>3</v>
      </c>
      <c r="I300" s="62">
        <v>30</v>
      </c>
      <c r="J300" s="62">
        <v>45000</v>
      </c>
      <c r="K300" s="69" t="s">
        <v>22</v>
      </c>
      <c r="L300" s="62" t="s">
        <v>23</v>
      </c>
      <c r="M300" s="62">
        <f t="shared" si="36"/>
        <v>22500</v>
      </c>
      <c r="N300" s="62">
        <v>12380</v>
      </c>
      <c r="O300" s="72"/>
    </row>
    <row r="301" ht="27" spans="1:15">
      <c r="A301" s="53">
        <f t="shared" si="34"/>
        <v>296</v>
      </c>
      <c r="B301" s="53" t="s">
        <v>604</v>
      </c>
      <c r="C301" s="54" t="s">
        <v>605</v>
      </c>
      <c r="D301" s="54" t="s">
        <v>561</v>
      </c>
      <c r="E301" s="54" t="s">
        <v>20</v>
      </c>
      <c r="F301" s="54" t="s">
        <v>21</v>
      </c>
      <c r="G301" s="62">
        <v>24000</v>
      </c>
      <c r="H301" s="62">
        <v>8</v>
      </c>
      <c r="I301" s="62">
        <v>73</v>
      </c>
      <c r="J301" s="62">
        <v>90666</v>
      </c>
      <c r="K301" s="69" t="s">
        <v>22</v>
      </c>
      <c r="L301" s="62" t="s">
        <v>23</v>
      </c>
      <c r="M301" s="62">
        <f t="shared" si="36"/>
        <v>45333</v>
      </c>
      <c r="N301" s="62">
        <v>24940</v>
      </c>
      <c r="O301" s="72"/>
    </row>
    <row r="302" ht="40.5" spans="1:15">
      <c r="A302" s="53">
        <f t="shared" si="34"/>
        <v>297</v>
      </c>
      <c r="B302" s="53" t="s">
        <v>606</v>
      </c>
      <c r="C302" s="54" t="s">
        <v>607</v>
      </c>
      <c r="D302" s="54" t="s">
        <v>561</v>
      </c>
      <c r="E302" s="54" t="s">
        <v>20</v>
      </c>
      <c r="F302" s="54" t="s">
        <v>21</v>
      </c>
      <c r="G302" s="62">
        <v>12000</v>
      </c>
      <c r="H302" s="62">
        <f t="shared" ref="H302:H313" si="38">I302/9</f>
        <v>4</v>
      </c>
      <c r="I302" s="62">
        <v>36</v>
      </c>
      <c r="J302" s="62">
        <v>49680</v>
      </c>
      <c r="K302" s="69" t="s">
        <v>22</v>
      </c>
      <c r="L302" s="62" t="s">
        <v>23</v>
      </c>
      <c r="M302" s="62">
        <f t="shared" si="36"/>
        <v>24840</v>
      </c>
      <c r="N302" s="62">
        <v>13670</v>
      </c>
      <c r="O302" s="72"/>
    </row>
    <row r="303" ht="40.5" spans="1:15">
      <c r="A303" s="53">
        <f t="shared" si="34"/>
        <v>298</v>
      </c>
      <c r="B303" s="53" t="s">
        <v>608</v>
      </c>
      <c r="C303" s="54" t="s">
        <v>609</v>
      </c>
      <c r="D303" s="54" t="s">
        <v>561</v>
      </c>
      <c r="E303" s="54" t="s">
        <v>20</v>
      </c>
      <c r="F303" s="54" t="s">
        <v>21</v>
      </c>
      <c r="G303" s="62">
        <v>36000</v>
      </c>
      <c r="H303" s="62">
        <f t="shared" si="38"/>
        <v>12</v>
      </c>
      <c r="I303" s="62">
        <v>108</v>
      </c>
      <c r="J303" s="62">
        <v>149040</v>
      </c>
      <c r="K303" s="69" t="s">
        <v>22</v>
      </c>
      <c r="L303" s="62" t="s">
        <v>23</v>
      </c>
      <c r="M303" s="62">
        <f t="shared" si="36"/>
        <v>74520</v>
      </c>
      <c r="N303" s="62">
        <v>40990</v>
      </c>
      <c r="O303" s="72"/>
    </row>
    <row r="304" ht="40.5" spans="1:15">
      <c r="A304" s="53">
        <f t="shared" si="34"/>
        <v>299</v>
      </c>
      <c r="B304" s="53" t="s">
        <v>610</v>
      </c>
      <c r="C304" s="54" t="s">
        <v>611</v>
      </c>
      <c r="D304" s="54" t="s">
        <v>561</v>
      </c>
      <c r="E304" s="54" t="s">
        <v>20</v>
      </c>
      <c r="F304" s="54" t="s">
        <v>21</v>
      </c>
      <c r="G304" s="62">
        <v>18000</v>
      </c>
      <c r="H304" s="62">
        <f t="shared" si="38"/>
        <v>6</v>
      </c>
      <c r="I304" s="62">
        <v>54</v>
      </c>
      <c r="J304" s="62">
        <v>74520</v>
      </c>
      <c r="K304" s="69" t="s">
        <v>22</v>
      </c>
      <c r="L304" s="62" t="s">
        <v>23</v>
      </c>
      <c r="M304" s="62">
        <f t="shared" si="36"/>
        <v>37260</v>
      </c>
      <c r="N304" s="62">
        <v>20500</v>
      </c>
      <c r="O304" s="72"/>
    </row>
    <row r="305" ht="27" spans="1:15">
      <c r="A305" s="53">
        <f t="shared" si="34"/>
        <v>300</v>
      </c>
      <c r="B305" s="53" t="s">
        <v>612</v>
      </c>
      <c r="C305" s="54" t="s">
        <v>613</v>
      </c>
      <c r="D305" s="54" t="s">
        <v>561</v>
      </c>
      <c r="E305" s="54" t="s">
        <v>20</v>
      </c>
      <c r="F305" s="54" t="s">
        <v>21</v>
      </c>
      <c r="G305" s="62">
        <v>3000</v>
      </c>
      <c r="H305" s="62">
        <f t="shared" si="38"/>
        <v>1</v>
      </c>
      <c r="I305" s="62">
        <v>9</v>
      </c>
      <c r="J305" s="62">
        <v>13800</v>
      </c>
      <c r="K305" s="69" t="s">
        <v>22</v>
      </c>
      <c r="L305" s="62" t="s">
        <v>23</v>
      </c>
      <c r="M305" s="62">
        <f t="shared" si="36"/>
        <v>6900</v>
      </c>
      <c r="N305" s="62">
        <v>3800</v>
      </c>
      <c r="O305" s="72"/>
    </row>
    <row r="306" ht="27" spans="1:15">
      <c r="A306" s="53">
        <f t="shared" si="34"/>
        <v>301</v>
      </c>
      <c r="B306" s="53" t="s">
        <v>614</v>
      </c>
      <c r="C306" s="54" t="s">
        <v>615</v>
      </c>
      <c r="D306" s="54" t="s">
        <v>561</v>
      </c>
      <c r="E306" s="54" t="s">
        <v>20</v>
      </c>
      <c r="F306" s="54" t="s">
        <v>21</v>
      </c>
      <c r="G306" s="62">
        <v>12000</v>
      </c>
      <c r="H306" s="62">
        <f t="shared" si="38"/>
        <v>4</v>
      </c>
      <c r="I306" s="62">
        <v>36</v>
      </c>
      <c r="J306" s="62">
        <v>49680</v>
      </c>
      <c r="K306" s="69" t="s">
        <v>22</v>
      </c>
      <c r="L306" s="62" t="s">
        <v>23</v>
      </c>
      <c r="M306" s="62">
        <f t="shared" si="36"/>
        <v>24840</v>
      </c>
      <c r="N306" s="62">
        <v>13670</v>
      </c>
      <c r="O306" s="72"/>
    </row>
    <row r="307" ht="27" spans="1:15">
      <c r="A307" s="53">
        <f t="shared" si="34"/>
        <v>302</v>
      </c>
      <c r="B307" s="53" t="s">
        <v>616</v>
      </c>
      <c r="C307" s="54" t="s">
        <v>617</v>
      </c>
      <c r="D307" s="54" t="s">
        <v>561</v>
      </c>
      <c r="E307" s="54" t="s">
        <v>20</v>
      </c>
      <c r="F307" s="54" t="s">
        <v>21</v>
      </c>
      <c r="G307" s="62">
        <v>12000</v>
      </c>
      <c r="H307" s="62">
        <f t="shared" si="38"/>
        <v>4</v>
      </c>
      <c r="I307" s="62">
        <v>36</v>
      </c>
      <c r="J307" s="62">
        <v>49680</v>
      </c>
      <c r="K307" s="69" t="s">
        <v>22</v>
      </c>
      <c r="L307" s="62" t="s">
        <v>23</v>
      </c>
      <c r="M307" s="62">
        <f t="shared" si="36"/>
        <v>24840</v>
      </c>
      <c r="N307" s="62">
        <v>13670</v>
      </c>
      <c r="O307" s="72"/>
    </row>
    <row r="308" ht="27" spans="1:15">
      <c r="A308" s="53">
        <f t="shared" si="34"/>
        <v>303</v>
      </c>
      <c r="B308" s="53" t="s">
        <v>618</v>
      </c>
      <c r="C308" s="54" t="s">
        <v>619</v>
      </c>
      <c r="D308" s="54" t="s">
        <v>561</v>
      </c>
      <c r="E308" s="54" t="s">
        <v>20</v>
      </c>
      <c r="F308" s="54" t="s">
        <v>21</v>
      </c>
      <c r="G308" s="62">
        <v>12000</v>
      </c>
      <c r="H308" s="62">
        <f t="shared" si="38"/>
        <v>4</v>
      </c>
      <c r="I308" s="62">
        <v>36</v>
      </c>
      <c r="J308" s="62">
        <v>30360</v>
      </c>
      <c r="K308" s="69" t="s">
        <v>22</v>
      </c>
      <c r="L308" s="62" t="s">
        <v>23</v>
      </c>
      <c r="M308" s="62">
        <f t="shared" si="36"/>
        <v>15180</v>
      </c>
      <c r="N308" s="62">
        <v>8350</v>
      </c>
      <c r="O308" s="72"/>
    </row>
    <row r="309" ht="27" spans="1:15">
      <c r="A309" s="53">
        <f t="shared" si="34"/>
        <v>304</v>
      </c>
      <c r="B309" s="53" t="s">
        <v>620</v>
      </c>
      <c r="C309" s="54" t="s">
        <v>621</v>
      </c>
      <c r="D309" s="54" t="s">
        <v>561</v>
      </c>
      <c r="E309" s="54" t="s">
        <v>20</v>
      </c>
      <c r="F309" s="54" t="s">
        <v>21</v>
      </c>
      <c r="G309" s="62">
        <v>18000</v>
      </c>
      <c r="H309" s="62">
        <f t="shared" si="38"/>
        <v>6</v>
      </c>
      <c r="I309" s="62">
        <v>54</v>
      </c>
      <c r="J309" s="62">
        <v>74520</v>
      </c>
      <c r="K309" s="69" t="s">
        <v>22</v>
      </c>
      <c r="L309" s="62" t="s">
        <v>23</v>
      </c>
      <c r="M309" s="62">
        <f t="shared" si="36"/>
        <v>37260</v>
      </c>
      <c r="N309" s="62">
        <v>20500</v>
      </c>
      <c r="O309" s="72"/>
    </row>
    <row r="310" ht="40.5" spans="1:15">
      <c r="A310" s="53">
        <f t="shared" si="34"/>
        <v>305</v>
      </c>
      <c r="B310" s="53" t="s">
        <v>622</v>
      </c>
      <c r="C310" s="54" t="s">
        <v>623</v>
      </c>
      <c r="D310" s="54" t="s">
        <v>561</v>
      </c>
      <c r="E310" s="54" t="s">
        <v>20</v>
      </c>
      <c r="F310" s="54" t="s">
        <v>21</v>
      </c>
      <c r="G310" s="62">
        <v>12000</v>
      </c>
      <c r="H310" s="62">
        <f t="shared" si="38"/>
        <v>4</v>
      </c>
      <c r="I310" s="62">
        <v>36</v>
      </c>
      <c r="J310" s="62">
        <v>55200</v>
      </c>
      <c r="K310" s="69" t="s">
        <v>22</v>
      </c>
      <c r="L310" s="62" t="s">
        <v>23</v>
      </c>
      <c r="M310" s="62">
        <f t="shared" si="36"/>
        <v>27600</v>
      </c>
      <c r="N310" s="62">
        <v>15180</v>
      </c>
      <c r="O310" s="72"/>
    </row>
    <row r="311" ht="27" spans="1:15">
      <c r="A311" s="53">
        <f t="shared" si="34"/>
        <v>306</v>
      </c>
      <c r="B311" s="53" t="s">
        <v>624</v>
      </c>
      <c r="C311" s="54" t="s">
        <v>625</v>
      </c>
      <c r="D311" s="54" t="s">
        <v>561</v>
      </c>
      <c r="E311" s="54" t="s">
        <v>20</v>
      </c>
      <c r="F311" s="54" t="s">
        <v>21</v>
      </c>
      <c r="G311" s="62">
        <v>12000</v>
      </c>
      <c r="H311" s="62">
        <f t="shared" si="38"/>
        <v>4</v>
      </c>
      <c r="I311" s="62">
        <v>36</v>
      </c>
      <c r="J311" s="62">
        <v>49680</v>
      </c>
      <c r="K311" s="69" t="s">
        <v>22</v>
      </c>
      <c r="L311" s="62" t="s">
        <v>23</v>
      </c>
      <c r="M311" s="62">
        <f t="shared" si="36"/>
        <v>24840</v>
      </c>
      <c r="N311" s="62">
        <v>13670</v>
      </c>
      <c r="O311" s="72"/>
    </row>
    <row r="312" ht="40.5" spans="1:15">
      <c r="A312" s="53">
        <f t="shared" si="34"/>
        <v>307</v>
      </c>
      <c r="B312" s="53" t="s">
        <v>626</v>
      </c>
      <c r="C312" s="54" t="s">
        <v>627</v>
      </c>
      <c r="D312" s="54" t="s">
        <v>561</v>
      </c>
      <c r="E312" s="54" t="s">
        <v>20</v>
      </c>
      <c r="F312" s="54" t="s">
        <v>21</v>
      </c>
      <c r="G312" s="62">
        <v>18000</v>
      </c>
      <c r="H312" s="62">
        <f t="shared" si="38"/>
        <v>6</v>
      </c>
      <c r="I312" s="62">
        <v>54</v>
      </c>
      <c r="J312" s="62">
        <v>67068</v>
      </c>
      <c r="K312" s="69" t="s">
        <v>22</v>
      </c>
      <c r="L312" s="62" t="s">
        <v>23</v>
      </c>
      <c r="M312" s="62">
        <f t="shared" si="36"/>
        <v>33534</v>
      </c>
      <c r="N312" s="62">
        <v>18450</v>
      </c>
      <c r="O312" s="72"/>
    </row>
    <row r="313" ht="27" spans="1:15">
      <c r="A313" s="55">
        <f t="shared" si="34"/>
        <v>308</v>
      </c>
      <c r="B313" s="55" t="s">
        <v>628</v>
      </c>
      <c r="C313" s="56" t="s">
        <v>629</v>
      </c>
      <c r="D313" s="56" t="s">
        <v>561</v>
      </c>
      <c r="E313" s="56" t="s">
        <v>20</v>
      </c>
      <c r="F313" s="56" t="s">
        <v>21</v>
      </c>
      <c r="G313" s="63">
        <v>3000</v>
      </c>
      <c r="H313" s="63">
        <f t="shared" si="38"/>
        <v>1</v>
      </c>
      <c r="I313" s="63">
        <v>9</v>
      </c>
      <c r="J313" s="63">
        <v>15180</v>
      </c>
      <c r="K313" s="70" t="s">
        <v>22</v>
      </c>
      <c r="L313" s="63" t="s">
        <v>23</v>
      </c>
      <c r="M313" s="63">
        <f t="shared" si="36"/>
        <v>7590</v>
      </c>
      <c r="N313" s="63">
        <v>4180</v>
      </c>
      <c r="O313" s="73"/>
    </row>
    <row r="314" ht="40.5" spans="1:15">
      <c r="A314" s="53">
        <f t="shared" si="34"/>
        <v>309</v>
      </c>
      <c r="B314" s="53" t="s">
        <v>630</v>
      </c>
      <c r="C314" s="54" t="s">
        <v>631</v>
      </c>
      <c r="D314" s="54" t="s">
        <v>561</v>
      </c>
      <c r="E314" s="54" t="s">
        <v>20</v>
      </c>
      <c r="F314" s="54" t="s">
        <v>21</v>
      </c>
      <c r="G314" s="62">
        <v>9000</v>
      </c>
      <c r="H314" s="62">
        <v>3</v>
      </c>
      <c r="I314" s="62">
        <v>30</v>
      </c>
      <c r="J314" s="62">
        <v>30360</v>
      </c>
      <c r="K314" s="69" t="s">
        <v>22</v>
      </c>
      <c r="L314" s="62" t="s">
        <v>23</v>
      </c>
      <c r="M314" s="62">
        <f t="shared" si="36"/>
        <v>15180</v>
      </c>
      <c r="N314" s="62">
        <v>8350</v>
      </c>
      <c r="O314" s="72"/>
    </row>
    <row r="315" ht="40.5" spans="1:15">
      <c r="A315" s="53">
        <f t="shared" si="34"/>
        <v>310</v>
      </c>
      <c r="B315" s="53" t="s">
        <v>632</v>
      </c>
      <c r="C315" s="54" t="s">
        <v>309</v>
      </c>
      <c r="D315" s="54" t="s">
        <v>561</v>
      </c>
      <c r="E315" s="54" t="s">
        <v>20</v>
      </c>
      <c r="F315" s="54" t="s">
        <v>21</v>
      </c>
      <c r="G315" s="62">
        <v>12000</v>
      </c>
      <c r="H315" s="62">
        <f t="shared" ref="H315:H338" si="39">I315/9</f>
        <v>4</v>
      </c>
      <c r="I315" s="62">
        <v>36</v>
      </c>
      <c r="J315" s="62">
        <v>49680</v>
      </c>
      <c r="K315" s="69" t="s">
        <v>22</v>
      </c>
      <c r="L315" s="62" t="s">
        <v>23</v>
      </c>
      <c r="M315" s="62">
        <f t="shared" si="36"/>
        <v>24840</v>
      </c>
      <c r="N315" s="62">
        <v>13670</v>
      </c>
      <c r="O315" s="72"/>
    </row>
    <row r="316" ht="27" spans="1:15">
      <c r="A316" s="53">
        <f t="shared" si="34"/>
        <v>311</v>
      </c>
      <c r="B316" s="53" t="s">
        <v>633</v>
      </c>
      <c r="C316" s="54" t="s">
        <v>634</v>
      </c>
      <c r="D316" s="54" t="s">
        <v>561</v>
      </c>
      <c r="E316" s="54" t="s">
        <v>20</v>
      </c>
      <c r="F316" s="54" t="s">
        <v>21</v>
      </c>
      <c r="G316" s="62">
        <v>12000</v>
      </c>
      <c r="H316" s="62">
        <f t="shared" si="39"/>
        <v>4</v>
      </c>
      <c r="I316" s="62">
        <v>36</v>
      </c>
      <c r="J316" s="62">
        <v>57600</v>
      </c>
      <c r="K316" s="69" t="s">
        <v>22</v>
      </c>
      <c r="L316" s="62" t="s">
        <v>23</v>
      </c>
      <c r="M316" s="62">
        <f t="shared" si="36"/>
        <v>28800</v>
      </c>
      <c r="N316" s="62">
        <v>15840</v>
      </c>
      <c r="O316" s="72"/>
    </row>
    <row r="317" ht="40.5" spans="1:15">
      <c r="A317" s="53">
        <f t="shared" si="34"/>
        <v>312</v>
      </c>
      <c r="B317" s="53" t="s">
        <v>635</v>
      </c>
      <c r="C317" s="54" t="s">
        <v>636</v>
      </c>
      <c r="D317" s="54" t="s">
        <v>561</v>
      </c>
      <c r="E317" s="54" t="s">
        <v>20</v>
      </c>
      <c r="F317" s="54" t="s">
        <v>21</v>
      </c>
      <c r="G317" s="62">
        <v>3000</v>
      </c>
      <c r="H317" s="62">
        <f t="shared" si="39"/>
        <v>1</v>
      </c>
      <c r="I317" s="62">
        <v>9</v>
      </c>
      <c r="J317" s="62">
        <v>13800</v>
      </c>
      <c r="K317" s="69" t="s">
        <v>22</v>
      </c>
      <c r="L317" s="62" t="s">
        <v>23</v>
      </c>
      <c r="M317" s="62">
        <f t="shared" si="36"/>
        <v>6900</v>
      </c>
      <c r="N317" s="62">
        <v>3800</v>
      </c>
      <c r="O317" s="72"/>
    </row>
    <row r="318" ht="40.5" spans="1:15">
      <c r="A318" s="53">
        <f t="shared" si="34"/>
        <v>313</v>
      </c>
      <c r="B318" s="53" t="s">
        <v>637</v>
      </c>
      <c r="C318" s="54" t="s">
        <v>638</v>
      </c>
      <c r="D318" s="54" t="s">
        <v>561</v>
      </c>
      <c r="E318" s="54" t="s">
        <v>20</v>
      </c>
      <c r="F318" s="54" t="s">
        <v>21</v>
      </c>
      <c r="G318" s="62">
        <v>18000</v>
      </c>
      <c r="H318" s="62">
        <f t="shared" si="39"/>
        <v>6</v>
      </c>
      <c r="I318" s="62">
        <v>54</v>
      </c>
      <c r="J318" s="62">
        <v>74520</v>
      </c>
      <c r="K318" s="69" t="s">
        <v>22</v>
      </c>
      <c r="L318" s="62" t="s">
        <v>23</v>
      </c>
      <c r="M318" s="62">
        <f t="shared" si="36"/>
        <v>37260</v>
      </c>
      <c r="N318" s="62">
        <v>20500</v>
      </c>
      <c r="O318" s="72"/>
    </row>
    <row r="319" ht="27" spans="1:15">
      <c r="A319" s="53">
        <f t="shared" si="34"/>
        <v>314</v>
      </c>
      <c r="B319" s="53" t="s">
        <v>639</v>
      </c>
      <c r="C319" s="54" t="s">
        <v>640</v>
      </c>
      <c r="D319" s="54" t="s">
        <v>561</v>
      </c>
      <c r="E319" s="54" t="s">
        <v>20</v>
      </c>
      <c r="F319" s="54" t="s">
        <v>21</v>
      </c>
      <c r="G319" s="62">
        <v>3000</v>
      </c>
      <c r="H319" s="62">
        <f t="shared" si="39"/>
        <v>1</v>
      </c>
      <c r="I319" s="62">
        <v>9</v>
      </c>
      <c r="J319" s="62">
        <v>13800</v>
      </c>
      <c r="K319" s="69" t="s">
        <v>22</v>
      </c>
      <c r="L319" s="62" t="s">
        <v>23</v>
      </c>
      <c r="M319" s="62">
        <f t="shared" si="36"/>
        <v>6900</v>
      </c>
      <c r="N319" s="62">
        <v>3800</v>
      </c>
      <c r="O319" s="72"/>
    </row>
    <row r="320" ht="40.5" spans="1:15">
      <c r="A320" s="53">
        <f t="shared" si="34"/>
        <v>315</v>
      </c>
      <c r="B320" s="53" t="s">
        <v>641</v>
      </c>
      <c r="C320" s="54" t="s">
        <v>642</v>
      </c>
      <c r="D320" s="54" t="s">
        <v>561</v>
      </c>
      <c r="E320" s="54" t="s">
        <v>20</v>
      </c>
      <c r="F320" s="54" t="s">
        <v>21</v>
      </c>
      <c r="G320" s="62">
        <v>18000</v>
      </c>
      <c r="H320" s="62">
        <f t="shared" si="39"/>
        <v>6</v>
      </c>
      <c r="I320" s="62">
        <v>54</v>
      </c>
      <c r="J320" s="62">
        <v>74520</v>
      </c>
      <c r="K320" s="69" t="s">
        <v>22</v>
      </c>
      <c r="L320" s="62" t="s">
        <v>23</v>
      </c>
      <c r="M320" s="62">
        <f t="shared" si="36"/>
        <v>37260</v>
      </c>
      <c r="N320" s="62">
        <v>20500</v>
      </c>
      <c r="O320" s="72"/>
    </row>
    <row r="321" ht="27" spans="1:15">
      <c r="A321" s="53">
        <f t="shared" si="34"/>
        <v>316</v>
      </c>
      <c r="B321" s="53" t="s">
        <v>643</v>
      </c>
      <c r="C321" s="54" t="s">
        <v>644</v>
      </c>
      <c r="D321" s="54" t="s">
        <v>561</v>
      </c>
      <c r="E321" s="54" t="s">
        <v>20</v>
      </c>
      <c r="F321" s="54" t="s">
        <v>21</v>
      </c>
      <c r="G321" s="62">
        <v>18000</v>
      </c>
      <c r="H321" s="62">
        <f t="shared" si="39"/>
        <v>6</v>
      </c>
      <c r="I321" s="62">
        <v>54</v>
      </c>
      <c r="J321" s="62">
        <v>74520</v>
      </c>
      <c r="K321" s="69" t="s">
        <v>22</v>
      </c>
      <c r="L321" s="62" t="s">
        <v>23</v>
      </c>
      <c r="M321" s="62">
        <f t="shared" si="36"/>
        <v>37260</v>
      </c>
      <c r="N321" s="62">
        <v>20500</v>
      </c>
      <c r="O321" s="72"/>
    </row>
    <row r="322" ht="27" spans="1:15">
      <c r="A322" s="53">
        <f t="shared" si="34"/>
        <v>317</v>
      </c>
      <c r="B322" s="53" t="s">
        <v>645</v>
      </c>
      <c r="C322" s="54" t="s">
        <v>646</v>
      </c>
      <c r="D322" s="54" t="s">
        <v>561</v>
      </c>
      <c r="E322" s="54" t="s">
        <v>20</v>
      </c>
      <c r="F322" s="54" t="s">
        <v>21</v>
      </c>
      <c r="G322" s="62">
        <v>12000</v>
      </c>
      <c r="H322" s="62">
        <f t="shared" si="39"/>
        <v>4</v>
      </c>
      <c r="I322" s="62">
        <v>36</v>
      </c>
      <c r="J322" s="62">
        <v>49680</v>
      </c>
      <c r="K322" s="69" t="s">
        <v>22</v>
      </c>
      <c r="L322" s="62" t="s">
        <v>23</v>
      </c>
      <c r="M322" s="62">
        <f t="shared" si="36"/>
        <v>24840</v>
      </c>
      <c r="N322" s="62">
        <v>13670</v>
      </c>
      <c r="O322" s="72"/>
    </row>
    <row r="323" ht="27" spans="1:15">
      <c r="A323" s="53">
        <f t="shared" si="34"/>
        <v>318</v>
      </c>
      <c r="B323" s="53" t="s">
        <v>647</v>
      </c>
      <c r="C323" s="54" t="s">
        <v>648</v>
      </c>
      <c r="D323" s="54" t="s">
        <v>561</v>
      </c>
      <c r="E323" s="54" t="s">
        <v>20</v>
      </c>
      <c r="F323" s="54" t="s">
        <v>21</v>
      </c>
      <c r="G323" s="62">
        <v>24000</v>
      </c>
      <c r="H323" s="62">
        <f t="shared" si="39"/>
        <v>8</v>
      </c>
      <c r="I323" s="62">
        <v>72</v>
      </c>
      <c r="J323" s="62">
        <v>99360</v>
      </c>
      <c r="K323" s="69" t="s">
        <v>22</v>
      </c>
      <c r="L323" s="62" t="s">
        <v>23</v>
      </c>
      <c r="M323" s="62">
        <f t="shared" si="36"/>
        <v>49680</v>
      </c>
      <c r="N323" s="62">
        <v>27330</v>
      </c>
      <c r="O323" s="72"/>
    </row>
    <row r="324" ht="27" spans="1:15">
      <c r="A324" s="53">
        <f t="shared" si="34"/>
        <v>319</v>
      </c>
      <c r="B324" s="53" t="s">
        <v>649</v>
      </c>
      <c r="C324" s="54" t="s">
        <v>650</v>
      </c>
      <c r="D324" s="54" t="s">
        <v>561</v>
      </c>
      <c r="E324" s="54" t="s">
        <v>20</v>
      </c>
      <c r="F324" s="54" t="s">
        <v>21</v>
      </c>
      <c r="G324" s="62">
        <v>18000</v>
      </c>
      <c r="H324" s="62">
        <f t="shared" si="39"/>
        <v>6</v>
      </c>
      <c r="I324" s="62">
        <v>54</v>
      </c>
      <c r="J324" s="62">
        <v>74520</v>
      </c>
      <c r="K324" s="69" t="s">
        <v>22</v>
      </c>
      <c r="L324" s="62" t="s">
        <v>23</v>
      </c>
      <c r="M324" s="62">
        <f t="shared" si="36"/>
        <v>37260</v>
      </c>
      <c r="N324" s="62">
        <v>20500</v>
      </c>
      <c r="O324" s="72"/>
    </row>
    <row r="325" ht="40.5" spans="1:15">
      <c r="A325" s="53">
        <f t="shared" si="34"/>
        <v>320</v>
      </c>
      <c r="B325" s="53" t="s">
        <v>651</v>
      </c>
      <c r="C325" s="54" t="s">
        <v>652</v>
      </c>
      <c r="D325" s="54" t="s">
        <v>561</v>
      </c>
      <c r="E325" s="54" t="s">
        <v>20</v>
      </c>
      <c r="F325" s="54" t="s">
        <v>21</v>
      </c>
      <c r="G325" s="62">
        <v>18000</v>
      </c>
      <c r="H325" s="62">
        <f t="shared" si="39"/>
        <v>6</v>
      </c>
      <c r="I325" s="62">
        <v>54</v>
      </c>
      <c r="J325" s="62">
        <v>74520</v>
      </c>
      <c r="K325" s="69" t="s">
        <v>22</v>
      </c>
      <c r="L325" s="62" t="s">
        <v>23</v>
      </c>
      <c r="M325" s="62">
        <f t="shared" si="36"/>
        <v>37260</v>
      </c>
      <c r="N325" s="62">
        <v>20500</v>
      </c>
      <c r="O325" s="72"/>
    </row>
    <row r="326" ht="40.5" spans="1:15">
      <c r="A326" s="53">
        <f t="shared" ref="A326:A389" si="40">ROW()-5</f>
        <v>321</v>
      </c>
      <c r="B326" s="53" t="s">
        <v>653</v>
      </c>
      <c r="C326" s="54" t="s">
        <v>654</v>
      </c>
      <c r="D326" s="54" t="s">
        <v>561</v>
      </c>
      <c r="E326" s="54" t="s">
        <v>20</v>
      </c>
      <c r="F326" s="54" t="s">
        <v>21</v>
      </c>
      <c r="G326" s="62">
        <v>18000</v>
      </c>
      <c r="H326" s="62">
        <f t="shared" si="39"/>
        <v>6</v>
      </c>
      <c r="I326" s="62">
        <v>54</v>
      </c>
      <c r="J326" s="62">
        <v>74520</v>
      </c>
      <c r="K326" s="69" t="s">
        <v>22</v>
      </c>
      <c r="L326" s="62" t="s">
        <v>23</v>
      </c>
      <c r="M326" s="62">
        <f t="shared" si="36"/>
        <v>37260</v>
      </c>
      <c r="N326" s="62">
        <v>20500</v>
      </c>
      <c r="O326" s="72"/>
    </row>
    <row r="327" ht="27" spans="1:15">
      <c r="A327" s="53">
        <f t="shared" si="40"/>
        <v>322</v>
      </c>
      <c r="B327" s="53" t="s">
        <v>655</v>
      </c>
      <c r="C327" s="54" t="s">
        <v>656</v>
      </c>
      <c r="D327" s="54" t="s">
        <v>561</v>
      </c>
      <c r="E327" s="54" t="s">
        <v>20</v>
      </c>
      <c r="F327" s="54" t="s">
        <v>21</v>
      </c>
      <c r="G327" s="62">
        <v>24000</v>
      </c>
      <c r="H327" s="62">
        <f t="shared" si="39"/>
        <v>8</v>
      </c>
      <c r="I327" s="62">
        <v>72</v>
      </c>
      <c r="J327" s="62">
        <v>99360</v>
      </c>
      <c r="K327" s="69" t="s">
        <v>22</v>
      </c>
      <c r="L327" s="62" t="s">
        <v>23</v>
      </c>
      <c r="M327" s="62">
        <f t="shared" si="36"/>
        <v>49680</v>
      </c>
      <c r="N327" s="62">
        <v>27330</v>
      </c>
      <c r="O327" s="72"/>
    </row>
    <row r="328" ht="27" spans="1:15">
      <c r="A328" s="53">
        <f t="shared" si="40"/>
        <v>323</v>
      </c>
      <c r="B328" s="53" t="s">
        <v>657</v>
      </c>
      <c r="C328" s="54" t="s">
        <v>658</v>
      </c>
      <c r="D328" s="54" t="s">
        <v>561</v>
      </c>
      <c r="E328" s="54" t="s">
        <v>20</v>
      </c>
      <c r="F328" s="54" t="s">
        <v>21</v>
      </c>
      <c r="G328" s="62">
        <v>18000</v>
      </c>
      <c r="H328" s="62">
        <f t="shared" si="39"/>
        <v>6</v>
      </c>
      <c r="I328" s="62">
        <v>54</v>
      </c>
      <c r="J328" s="62">
        <v>74520</v>
      </c>
      <c r="K328" s="69" t="s">
        <v>22</v>
      </c>
      <c r="L328" s="62" t="s">
        <v>23</v>
      </c>
      <c r="M328" s="62">
        <f t="shared" si="36"/>
        <v>37260</v>
      </c>
      <c r="N328" s="62">
        <v>20500</v>
      </c>
      <c r="O328" s="72"/>
    </row>
    <row r="329" ht="27" spans="1:15">
      <c r="A329" s="53">
        <f t="shared" si="40"/>
        <v>324</v>
      </c>
      <c r="B329" s="53" t="s">
        <v>659</v>
      </c>
      <c r="C329" s="54" t="s">
        <v>660</v>
      </c>
      <c r="D329" s="54" t="s">
        <v>561</v>
      </c>
      <c r="E329" s="54" t="s">
        <v>20</v>
      </c>
      <c r="F329" s="54" t="s">
        <v>21</v>
      </c>
      <c r="G329" s="62">
        <v>24000</v>
      </c>
      <c r="H329" s="62">
        <f t="shared" si="39"/>
        <v>8</v>
      </c>
      <c r="I329" s="62">
        <v>72</v>
      </c>
      <c r="J329" s="62">
        <v>99360</v>
      </c>
      <c r="K329" s="69" t="s">
        <v>22</v>
      </c>
      <c r="L329" s="62" t="s">
        <v>23</v>
      </c>
      <c r="M329" s="62">
        <f t="shared" si="36"/>
        <v>49680</v>
      </c>
      <c r="N329" s="62">
        <v>27330</v>
      </c>
      <c r="O329" s="72"/>
    </row>
    <row r="330" ht="27" spans="1:15">
      <c r="A330" s="53">
        <f t="shared" si="40"/>
        <v>325</v>
      </c>
      <c r="B330" s="53" t="s">
        <v>661</v>
      </c>
      <c r="C330" s="54" t="s">
        <v>662</v>
      </c>
      <c r="D330" s="54" t="s">
        <v>561</v>
      </c>
      <c r="E330" s="54" t="s">
        <v>20</v>
      </c>
      <c r="F330" s="54" t="s">
        <v>21</v>
      </c>
      <c r="G330" s="62">
        <v>12000</v>
      </c>
      <c r="H330" s="62">
        <f t="shared" si="39"/>
        <v>4</v>
      </c>
      <c r="I330" s="62">
        <v>36</v>
      </c>
      <c r="J330" s="62">
        <v>49680</v>
      </c>
      <c r="K330" s="69" t="s">
        <v>22</v>
      </c>
      <c r="L330" s="62" t="s">
        <v>23</v>
      </c>
      <c r="M330" s="62">
        <f t="shared" si="36"/>
        <v>24840</v>
      </c>
      <c r="N330" s="62">
        <v>13670</v>
      </c>
      <c r="O330" s="72"/>
    </row>
    <row r="331" ht="40.5" spans="1:15">
      <c r="A331" s="53">
        <f t="shared" si="40"/>
        <v>326</v>
      </c>
      <c r="B331" s="53" t="s">
        <v>663</v>
      </c>
      <c r="C331" s="54" t="s">
        <v>664</v>
      </c>
      <c r="D331" s="54" t="s">
        <v>561</v>
      </c>
      <c r="E331" s="54" t="s">
        <v>20</v>
      </c>
      <c r="F331" s="54" t="s">
        <v>21</v>
      </c>
      <c r="G331" s="62">
        <v>36000</v>
      </c>
      <c r="H331" s="62">
        <f t="shared" si="39"/>
        <v>12</v>
      </c>
      <c r="I331" s="62">
        <v>108</v>
      </c>
      <c r="J331" s="62">
        <v>149040</v>
      </c>
      <c r="K331" s="69" t="s">
        <v>22</v>
      </c>
      <c r="L331" s="62" t="s">
        <v>23</v>
      </c>
      <c r="M331" s="62">
        <f t="shared" si="36"/>
        <v>74520</v>
      </c>
      <c r="N331" s="62">
        <v>40990</v>
      </c>
      <c r="O331" s="72"/>
    </row>
    <row r="332" ht="27" spans="1:15">
      <c r="A332" s="53">
        <f t="shared" si="40"/>
        <v>327</v>
      </c>
      <c r="B332" s="53" t="s">
        <v>665</v>
      </c>
      <c r="C332" s="54" t="s">
        <v>666</v>
      </c>
      <c r="D332" s="54" t="s">
        <v>561</v>
      </c>
      <c r="E332" s="54" t="s">
        <v>20</v>
      </c>
      <c r="F332" s="54" t="s">
        <v>21</v>
      </c>
      <c r="G332" s="62">
        <v>3000</v>
      </c>
      <c r="H332" s="62">
        <f t="shared" si="39"/>
        <v>1</v>
      </c>
      <c r="I332" s="62">
        <v>9</v>
      </c>
      <c r="J332" s="62">
        <v>12420</v>
      </c>
      <c r="K332" s="69" t="s">
        <v>22</v>
      </c>
      <c r="L332" s="62" t="s">
        <v>23</v>
      </c>
      <c r="M332" s="62">
        <f t="shared" si="36"/>
        <v>6210</v>
      </c>
      <c r="N332" s="62">
        <v>3420</v>
      </c>
      <c r="O332" s="72"/>
    </row>
    <row r="333" ht="27" spans="1:15">
      <c r="A333" s="53">
        <f t="shared" si="40"/>
        <v>328</v>
      </c>
      <c r="B333" s="53" t="s">
        <v>667</v>
      </c>
      <c r="C333" s="54" t="s">
        <v>668</v>
      </c>
      <c r="D333" s="54" t="s">
        <v>561</v>
      </c>
      <c r="E333" s="54" t="s">
        <v>20</v>
      </c>
      <c r="F333" s="54" t="s">
        <v>21</v>
      </c>
      <c r="G333" s="62">
        <v>12000</v>
      </c>
      <c r="H333" s="62">
        <f t="shared" si="39"/>
        <v>4</v>
      </c>
      <c r="I333" s="62">
        <v>36</v>
      </c>
      <c r="J333" s="62">
        <v>49680</v>
      </c>
      <c r="K333" s="69" t="s">
        <v>22</v>
      </c>
      <c r="L333" s="62" t="s">
        <v>23</v>
      </c>
      <c r="M333" s="62">
        <f t="shared" si="36"/>
        <v>24840</v>
      </c>
      <c r="N333" s="62">
        <v>13670</v>
      </c>
      <c r="O333" s="72"/>
    </row>
    <row r="334" ht="27" spans="1:15">
      <c r="A334" s="53">
        <f t="shared" si="40"/>
        <v>329</v>
      </c>
      <c r="B334" s="53" t="s">
        <v>669</v>
      </c>
      <c r="C334" s="54" t="s">
        <v>670</v>
      </c>
      <c r="D334" s="54" t="s">
        <v>561</v>
      </c>
      <c r="E334" s="54" t="s">
        <v>20</v>
      </c>
      <c r="F334" s="54" t="s">
        <v>21</v>
      </c>
      <c r="G334" s="62">
        <v>12000</v>
      </c>
      <c r="H334" s="62">
        <f t="shared" si="39"/>
        <v>4</v>
      </c>
      <c r="I334" s="62">
        <v>36</v>
      </c>
      <c r="J334" s="62">
        <v>49680</v>
      </c>
      <c r="K334" s="69" t="s">
        <v>22</v>
      </c>
      <c r="L334" s="62" t="s">
        <v>23</v>
      </c>
      <c r="M334" s="62">
        <f t="shared" si="36"/>
        <v>24840</v>
      </c>
      <c r="N334" s="62">
        <v>13670</v>
      </c>
      <c r="O334" s="72"/>
    </row>
    <row r="335" ht="27" spans="1:15">
      <c r="A335" s="53">
        <f t="shared" si="40"/>
        <v>330</v>
      </c>
      <c r="B335" s="53" t="s">
        <v>671</v>
      </c>
      <c r="C335" s="54" t="s">
        <v>305</v>
      </c>
      <c r="D335" s="54" t="s">
        <v>561</v>
      </c>
      <c r="E335" s="54" t="s">
        <v>20</v>
      </c>
      <c r="F335" s="54" t="s">
        <v>21</v>
      </c>
      <c r="G335" s="62">
        <v>12000</v>
      </c>
      <c r="H335" s="62">
        <f t="shared" si="39"/>
        <v>4</v>
      </c>
      <c r="I335" s="62">
        <v>36</v>
      </c>
      <c r="J335" s="62">
        <v>49680</v>
      </c>
      <c r="K335" s="69" t="s">
        <v>22</v>
      </c>
      <c r="L335" s="62" t="s">
        <v>23</v>
      </c>
      <c r="M335" s="62">
        <f t="shared" si="36"/>
        <v>24840</v>
      </c>
      <c r="N335" s="62">
        <v>13670</v>
      </c>
      <c r="O335" s="72"/>
    </row>
    <row r="336" ht="40.5" spans="1:15">
      <c r="A336" s="53">
        <f t="shared" si="40"/>
        <v>331</v>
      </c>
      <c r="B336" s="53" t="s">
        <v>672</v>
      </c>
      <c r="C336" s="54" t="s">
        <v>673</v>
      </c>
      <c r="D336" s="54" t="s">
        <v>561</v>
      </c>
      <c r="E336" s="54" t="s">
        <v>20</v>
      </c>
      <c r="F336" s="54" t="s">
        <v>21</v>
      </c>
      <c r="G336" s="62">
        <v>12000</v>
      </c>
      <c r="H336" s="62">
        <f t="shared" si="39"/>
        <v>4</v>
      </c>
      <c r="I336" s="62">
        <v>36</v>
      </c>
      <c r="J336" s="62">
        <v>49680</v>
      </c>
      <c r="K336" s="69" t="s">
        <v>22</v>
      </c>
      <c r="L336" s="62" t="s">
        <v>23</v>
      </c>
      <c r="M336" s="62">
        <f t="shared" si="36"/>
        <v>24840</v>
      </c>
      <c r="N336" s="62">
        <v>13670</v>
      </c>
      <c r="O336" s="72"/>
    </row>
    <row r="337" ht="27" spans="1:15">
      <c r="A337" s="53">
        <f t="shared" si="40"/>
        <v>332</v>
      </c>
      <c r="B337" s="53" t="s">
        <v>674</v>
      </c>
      <c r="C337" s="54" t="s">
        <v>675</v>
      </c>
      <c r="D337" s="54" t="s">
        <v>561</v>
      </c>
      <c r="E337" s="54" t="s">
        <v>20</v>
      </c>
      <c r="F337" s="54" t="s">
        <v>21</v>
      </c>
      <c r="G337" s="62">
        <v>18000</v>
      </c>
      <c r="H337" s="62">
        <f t="shared" si="39"/>
        <v>6</v>
      </c>
      <c r="I337" s="62">
        <v>54</v>
      </c>
      <c r="J337" s="62">
        <v>74520</v>
      </c>
      <c r="K337" s="69" t="s">
        <v>22</v>
      </c>
      <c r="L337" s="62" t="s">
        <v>23</v>
      </c>
      <c r="M337" s="62">
        <f t="shared" si="36"/>
        <v>37260</v>
      </c>
      <c r="N337" s="62">
        <v>20500</v>
      </c>
      <c r="O337" s="72"/>
    </row>
    <row r="338" ht="40.5" spans="1:15">
      <c r="A338" s="53">
        <f t="shared" si="40"/>
        <v>333</v>
      </c>
      <c r="B338" s="53" t="s">
        <v>676</v>
      </c>
      <c r="C338" s="54" t="s">
        <v>677</v>
      </c>
      <c r="D338" s="54" t="s">
        <v>561</v>
      </c>
      <c r="E338" s="54" t="s">
        <v>20</v>
      </c>
      <c r="F338" s="54" t="s">
        <v>21</v>
      </c>
      <c r="G338" s="62">
        <v>6000</v>
      </c>
      <c r="H338" s="62">
        <f t="shared" si="39"/>
        <v>2</v>
      </c>
      <c r="I338" s="62">
        <v>18</v>
      </c>
      <c r="J338" s="62">
        <v>25180</v>
      </c>
      <c r="K338" s="69" t="s">
        <v>22</v>
      </c>
      <c r="L338" s="62" t="s">
        <v>23</v>
      </c>
      <c r="M338" s="62">
        <f t="shared" si="36"/>
        <v>12590</v>
      </c>
      <c r="N338" s="62">
        <v>6930</v>
      </c>
      <c r="O338" s="72"/>
    </row>
    <row r="339" ht="40.5" spans="1:15">
      <c r="A339" s="53">
        <f t="shared" si="40"/>
        <v>334</v>
      </c>
      <c r="B339" s="53" t="s">
        <v>678</v>
      </c>
      <c r="C339" s="54" t="s">
        <v>679</v>
      </c>
      <c r="D339" s="54" t="s">
        <v>561</v>
      </c>
      <c r="E339" s="54" t="s">
        <v>20</v>
      </c>
      <c r="F339" s="54" t="s">
        <v>21</v>
      </c>
      <c r="G339" s="62">
        <v>6000</v>
      </c>
      <c r="H339" s="62">
        <v>2</v>
      </c>
      <c r="I339" s="62">
        <v>20</v>
      </c>
      <c r="J339" s="62">
        <v>30000</v>
      </c>
      <c r="K339" s="69" t="s">
        <v>22</v>
      </c>
      <c r="L339" s="62" t="s">
        <v>23</v>
      </c>
      <c r="M339" s="62">
        <f t="shared" si="36"/>
        <v>15000</v>
      </c>
      <c r="N339" s="62">
        <v>8250</v>
      </c>
      <c r="O339" s="72"/>
    </row>
    <row r="340" ht="27" spans="1:15">
      <c r="A340" s="53">
        <f t="shared" si="40"/>
        <v>335</v>
      </c>
      <c r="B340" s="53" t="s">
        <v>680</v>
      </c>
      <c r="C340" s="54" t="s">
        <v>681</v>
      </c>
      <c r="D340" s="54" t="s">
        <v>561</v>
      </c>
      <c r="E340" s="54" t="s">
        <v>20</v>
      </c>
      <c r="F340" s="54" t="s">
        <v>21</v>
      </c>
      <c r="G340" s="62">
        <v>3000</v>
      </c>
      <c r="H340" s="62">
        <f t="shared" ref="H340:H353" si="41">I340/9</f>
        <v>1</v>
      </c>
      <c r="I340" s="62">
        <v>9</v>
      </c>
      <c r="J340" s="62">
        <v>13800</v>
      </c>
      <c r="K340" s="69" t="s">
        <v>22</v>
      </c>
      <c r="L340" s="62" t="s">
        <v>23</v>
      </c>
      <c r="M340" s="62">
        <f t="shared" si="36"/>
        <v>6900</v>
      </c>
      <c r="N340" s="62">
        <v>3800</v>
      </c>
      <c r="O340" s="72"/>
    </row>
    <row r="341" ht="40.5" spans="1:15">
      <c r="A341" s="53">
        <f t="shared" si="40"/>
        <v>336</v>
      </c>
      <c r="B341" s="53" t="s">
        <v>682</v>
      </c>
      <c r="C341" s="54" t="s">
        <v>683</v>
      </c>
      <c r="D341" s="54" t="s">
        <v>561</v>
      </c>
      <c r="E341" s="54" t="s">
        <v>20</v>
      </c>
      <c r="F341" s="54" t="s">
        <v>21</v>
      </c>
      <c r="G341" s="62">
        <v>18000</v>
      </c>
      <c r="H341" s="62">
        <f t="shared" si="41"/>
        <v>6</v>
      </c>
      <c r="I341" s="62">
        <v>54</v>
      </c>
      <c r="J341" s="62">
        <v>74520</v>
      </c>
      <c r="K341" s="69" t="s">
        <v>22</v>
      </c>
      <c r="L341" s="62" t="s">
        <v>23</v>
      </c>
      <c r="M341" s="62">
        <f t="shared" si="36"/>
        <v>37260</v>
      </c>
      <c r="N341" s="62">
        <v>20500</v>
      </c>
      <c r="O341" s="72"/>
    </row>
    <row r="342" ht="27" spans="1:15">
      <c r="A342" s="53">
        <f t="shared" si="40"/>
        <v>337</v>
      </c>
      <c r="B342" s="53" t="s">
        <v>684</v>
      </c>
      <c r="C342" s="54" t="s">
        <v>685</v>
      </c>
      <c r="D342" s="54" t="s">
        <v>561</v>
      </c>
      <c r="E342" s="54" t="s">
        <v>20</v>
      </c>
      <c r="F342" s="54" t="s">
        <v>21</v>
      </c>
      <c r="G342" s="62">
        <v>3000</v>
      </c>
      <c r="H342" s="62">
        <f t="shared" si="41"/>
        <v>1</v>
      </c>
      <c r="I342" s="62">
        <v>9</v>
      </c>
      <c r="J342" s="62">
        <v>13800</v>
      </c>
      <c r="K342" s="69" t="s">
        <v>22</v>
      </c>
      <c r="L342" s="62" t="s">
        <v>23</v>
      </c>
      <c r="M342" s="62">
        <f t="shared" ref="M342:M382" si="42">J342/2</f>
        <v>6900</v>
      </c>
      <c r="N342" s="62">
        <v>3800</v>
      </c>
      <c r="O342" s="72"/>
    </row>
    <row r="343" ht="27" spans="1:15">
      <c r="A343" s="53">
        <f t="shared" si="40"/>
        <v>338</v>
      </c>
      <c r="B343" s="53" t="s">
        <v>686</v>
      </c>
      <c r="C343" s="54" t="s">
        <v>687</v>
      </c>
      <c r="D343" s="54" t="s">
        <v>561</v>
      </c>
      <c r="E343" s="54" t="s">
        <v>20</v>
      </c>
      <c r="F343" s="54" t="s">
        <v>21</v>
      </c>
      <c r="G343" s="62">
        <v>12000</v>
      </c>
      <c r="H343" s="62">
        <f t="shared" si="41"/>
        <v>4</v>
      </c>
      <c r="I343" s="62">
        <v>36</v>
      </c>
      <c r="J343" s="62">
        <v>49680</v>
      </c>
      <c r="K343" s="69" t="s">
        <v>22</v>
      </c>
      <c r="L343" s="62" t="s">
        <v>23</v>
      </c>
      <c r="M343" s="62">
        <f t="shared" si="42"/>
        <v>24840</v>
      </c>
      <c r="N343" s="62">
        <v>13670</v>
      </c>
      <c r="O343" s="72"/>
    </row>
    <row r="344" ht="27" spans="1:15">
      <c r="A344" s="53">
        <f t="shared" si="40"/>
        <v>339</v>
      </c>
      <c r="B344" s="53" t="s">
        <v>688</v>
      </c>
      <c r="C344" s="54" t="s">
        <v>689</v>
      </c>
      <c r="D344" s="54" t="s">
        <v>561</v>
      </c>
      <c r="E344" s="54" t="s">
        <v>20</v>
      </c>
      <c r="F344" s="54" t="s">
        <v>21</v>
      </c>
      <c r="G344" s="62">
        <v>3000</v>
      </c>
      <c r="H344" s="62">
        <f t="shared" si="41"/>
        <v>1</v>
      </c>
      <c r="I344" s="62">
        <v>9</v>
      </c>
      <c r="J344" s="62">
        <v>13800</v>
      </c>
      <c r="K344" s="69" t="s">
        <v>22</v>
      </c>
      <c r="L344" s="62" t="s">
        <v>23</v>
      </c>
      <c r="M344" s="62">
        <f t="shared" si="42"/>
        <v>6900</v>
      </c>
      <c r="N344" s="62">
        <v>3800</v>
      </c>
      <c r="O344" s="72"/>
    </row>
    <row r="345" ht="27" spans="1:15">
      <c r="A345" s="53">
        <f t="shared" si="40"/>
        <v>340</v>
      </c>
      <c r="B345" s="53" t="s">
        <v>690</v>
      </c>
      <c r="C345" s="54" t="s">
        <v>691</v>
      </c>
      <c r="D345" s="54" t="s">
        <v>561</v>
      </c>
      <c r="E345" s="54" t="s">
        <v>20</v>
      </c>
      <c r="F345" s="54" t="s">
        <v>21</v>
      </c>
      <c r="G345" s="62">
        <v>15000</v>
      </c>
      <c r="H345" s="62">
        <f t="shared" si="41"/>
        <v>5</v>
      </c>
      <c r="I345" s="62">
        <v>45</v>
      </c>
      <c r="J345" s="62">
        <v>69000</v>
      </c>
      <c r="K345" s="69" t="s">
        <v>22</v>
      </c>
      <c r="L345" s="62" t="s">
        <v>23</v>
      </c>
      <c r="M345" s="62">
        <f t="shared" si="42"/>
        <v>34500</v>
      </c>
      <c r="N345" s="62">
        <v>18980</v>
      </c>
      <c r="O345" s="72"/>
    </row>
    <row r="346" ht="40.5" spans="1:15">
      <c r="A346" s="53">
        <f t="shared" si="40"/>
        <v>341</v>
      </c>
      <c r="B346" s="53" t="s">
        <v>692</v>
      </c>
      <c r="C346" s="54" t="s">
        <v>693</v>
      </c>
      <c r="D346" s="54" t="s">
        <v>561</v>
      </c>
      <c r="E346" s="54" t="s">
        <v>20</v>
      </c>
      <c r="F346" s="54" t="s">
        <v>21</v>
      </c>
      <c r="G346" s="62">
        <v>18000</v>
      </c>
      <c r="H346" s="62">
        <f t="shared" si="41"/>
        <v>6</v>
      </c>
      <c r="I346" s="62">
        <v>54</v>
      </c>
      <c r="J346" s="62">
        <v>74520</v>
      </c>
      <c r="K346" s="69" t="s">
        <v>22</v>
      </c>
      <c r="L346" s="62" t="s">
        <v>23</v>
      </c>
      <c r="M346" s="62">
        <f t="shared" si="42"/>
        <v>37260</v>
      </c>
      <c r="N346" s="62">
        <v>20500</v>
      </c>
      <c r="O346" s="72"/>
    </row>
    <row r="347" ht="40.5" spans="1:15">
      <c r="A347" s="53">
        <f t="shared" si="40"/>
        <v>342</v>
      </c>
      <c r="B347" s="53" t="s">
        <v>694</v>
      </c>
      <c r="C347" s="54" t="s">
        <v>170</v>
      </c>
      <c r="D347" s="54" t="s">
        <v>561</v>
      </c>
      <c r="E347" s="54" t="s">
        <v>20</v>
      </c>
      <c r="F347" s="54" t="s">
        <v>21</v>
      </c>
      <c r="G347" s="62">
        <v>12000</v>
      </c>
      <c r="H347" s="62">
        <f t="shared" si="41"/>
        <v>4</v>
      </c>
      <c r="I347" s="62">
        <v>36</v>
      </c>
      <c r="J347" s="62">
        <v>49680</v>
      </c>
      <c r="K347" s="69" t="s">
        <v>22</v>
      </c>
      <c r="L347" s="62" t="s">
        <v>23</v>
      </c>
      <c r="M347" s="62">
        <f t="shared" si="42"/>
        <v>24840</v>
      </c>
      <c r="N347" s="62">
        <v>13670</v>
      </c>
      <c r="O347" s="72"/>
    </row>
    <row r="348" ht="27" spans="1:15">
      <c r="A348" s="53">
        <f t="shared" si="40"/>
        <v>343</v>
      </c>
      <c r="B348" s="53" t="s">
        <v>695</v>
      </c>
      <c r="C348" s="54" t="s">
        <v>696</v>
      </c>
      <c r="D348" s="54" t="s">
        <v>561</v>
      </c>
      <c r="E348" s="54" t="s">
        <v>20</v>
      </c>
      <c r="F348" s="54" t="s">
        <v>21</v>
      </c>
      <c r="G348" s="62">
        <v>12000</v>
      </c>
      <c r="H348" s="62">
        <f t="shared" si="41"/>
        <v>4</v>
      </c>
      <c r="I348" s="62">
        <v>36</v>
      </c>
      <c r="J348" s="62">
        <v>49680</v>
      </c>
      <c r="K348" s="69" t="s">
        <v>22</v>
      </c>
      <c r="L348" s="62" t="s">
        <v>23</v>
      </c>
      <c r="M348" s="62">
        <f t="shared" si="42"/>
        <v>24840</v>
      </c>
      <c r="N348" s="62">
        <v>13670</v>
      </c>
      <c r="O348" s="72"/>
    </row>
    <row r="349" ht="27" spans="1:15">
      <c r="A349" s="55">
        <f t="shared" si="40"/>
        <v>344</v>
      </c>
      <c r="B349" s="55" t="s">
        <v>697</v>
      </c>
      <c r="C349" s="56" t="s">
        <v>698</v>
      </c>
      <c r="D349" s="56" t="s">
        <v>561</v>
      </c>
      <c r="E349" s="56" t="s">
        <v>20</v>
      </c>
      <c r="F349" s="56" t="s">
        <v>21</v>
      </c>
      <c r="G349" s="63">
        <v>6000</v>
      </c>
      <c r="H349" s="63">
        <f t="shared" si="41"/>
        <v>2</v>
      </c>
      <c r="I349" s="63">
        <v>18</v>
      </c>
      <c r="J349" s="63">
        <v>30360</v>
      </c>
      <c r="K349" s="70" t="s">
        <v>22</v>
      </c>
      <c r="L349" s="63" t="s">
        <v>23</v>
      </c>
      <c r="M349" s="63">
        <f t="shared" si="42"/>
        <v>15180</v>
      </c>
      <c r="N349" s="63">
        <v>8350</v>
      </c>
      <c r="O349" s="73"/>
    </row>
    <row r="350" ht="27" spans="1:15">
      <c r="A350" s="55">
        <f t="shared" si="40"/>
        <v>345</v>
      </c>
      <c r="B350" s="55" t="s">
        <v>699</v>
      </c>
      <c r="C350" s="56" t="s">
        <v>700</v>
      </c>
      <c r="D350" s="56" t="s">
        <v>561</v>
      </c>
      <c r="E350" s="56" t="s">
        <v>20</v>
      </c>
      <c r="F350" s="56" t="s">
        <v>21</v>
      </c>
      <c r="G350" s="63">
        <v>3000</v>
      </c>
      <c r="H350" s="63">
        <f t="shared" si="41"/>
        <v>1</v>
      </c>
      <c r="I350" s="63">
        <v>9</v>
      </c>
      <c r="J350" s="63">
        <v>15180</v>
      </c>
      <c r="K350" s="70" t="s">
        <v>22</v>
      </c>
      <c r="L350" s="63" t="s">
        <v>23</v>
      </c>
      <c r="M350" s="63">
        <f t="shared" si="42"/>
        <v>7590</v>
      </c>
      <c r="N350" s="63">
        <v>4180</v>
      </c>
      <c r="O350" s="75"/>
    </row>
    <row r="351" ht="27" spans="1:15">
      <c r="A351" s="55">
        <f t="shared" si="40"/>
        <v>346</v>
      </c>
      <c r="B351" s="55" t="s">
        <v>701</v>
      </c>
      <c r="C351" s="56" t="s">
        <v>702</v>
      </c>
      <c r="D351" s="56" t="s">
        <v>561</v>
      </c>
      <c r="E351" s="56" t="s">
        <v>20</v>
      </c>
      <c r="F351" s="56" t="s">
        <v>21</v>
      </c>
      <c r="G351" s="63">
        <v>3000</v>
      </c>
      <c r="H351" s="63">
        <f t="shared" si="41"/>
        <v>1</v>
      </c>
      <c r="I351" s="63">
        <v>9</v>
      </c>
      <c r="J351" s="63">
        <v>15180</v>
      </c>
      <c r="K351" s="70" t="s">
        <v>22</v>
      </c>
      <c r="L351" s="63" t="s">
        <v>23</v>
      </c>
      <c r="M351" s="63">
        <f t="shared" si="42"/>
        <v>7590</v>
      </c>
      <c r="N351" s="63">
        <v>4180</v>
      </c>
      <c r="O351" s="75"/>
    </row>
    <row r="352" ht="27" spans="1:15">
      <c r="A352" s="53">
        <f t="shared" si="40"/>
        <v>347</v>
      </c>
      <c r="B352" s="53" t="s">
        <v>703</v>
      </c>
      <c r="C352" s="54" t="s">
        <v>704</v>
      </c>
      <c r="D352" s="54" t="s">
        <v>561</v>
      </c>
      <c r="E352" s="54" t="s">
        <v>20</v>
      </c>
      <c r="F352" s="54" t="s">
        <v>21</v>
      </c>
      <c r="G352" s="62">
        <v>3000</v>
      </c>
      <c r="H352" s="62">
        <f t="shared" si="41"/>
        <v>1</v>
      </c>
      <c r="I352" s="62">
        <v>9</v>
      </c>
      <c r="J352" s="62">
        <v>13800</v>
      </c>
      <c r="K352" s="69" t="s">
        <v>22</v>
      </c>
      <c r="L352" s="62" t="s">
        <v>23</v>
      </c>
      <c r="M352" s="62">
        <f t="shared" si="42"/>
        <v>6900</v>
      </c>
      <c r="N352" s="62">
        <v>3800</v>
      </c>
      <c r="O352" s="76"/>
    </row>
    <row r="353" ht="40.5" spans="1:15">
      <c r="A353" s="53">
        <f t="shared" si="40"/>
        <v>348</v>
      </c>
      <c r="B353" s="53" t="s">
        <v>705</v>
      </c>
      <c r="C353" s="54" t="s">
        <v>706</v>
      </c>
      <c r="D353" s="54" t="s">
        <v>561</v>
      </c>
      <c r="E353" s="54" t="s">
        <v>20</v>
      </c>
      <c r="F353" s="54" t="s">
        <v>21</v>
      </c>
      <c r="G353" s="62">
        <v>12000</v>
      </c>
      <c r="H353" s="62">
        <f t="shared" si="41"/>
        <v>4</v>
      </c>
      <c r="I353" s="62">
        <v>36</v>
      </c>
      <c r="J353" s="62">
        <v>49680</v>
      </c>
      <c r="K353" s="69" t="s">
        <v>22</v>
      </c>
      <c r="L353" s="62" t="s">
        <v>23</v>
      </c>
      <c r="M353" s="62">
        <f t="shared" si="42"/>
        <v>24840</v>
      </c>
      <c r="N353" s="62">
        <v>13670</v>
      </c>
      <c r="O353" s="76"/>
    </row>
    <row r="354" ht="27" spans="1:15">
      <c r="A354" s="53">
        <f t="shared" si="40"/>
        <v>349</v>
      </c>
      <c r="B354" s="53" t="s">
        <v>707</v>
      </c>
      <c r="C354" s="54" t="s">
        <v>708</v>
      </c>
      <c r="D354" s="54" t="s">
        <v>561</v>
      </c>
      <c r="E354" s="54" t="s">
        <v>20</v>
      </c>
      <c r="F354" s="54" t="s">
        <v>21</v>
      </c>
      <c r="G354" s="62">
        <v>4500</v>
      </c>
      <c r="H354" s="62">
        <v>1.5</v>
      </c>
      <c r="I354" s="62">
        <v>15</v>
      </c>
      <c r="J354" s="62">
        <v>20000</v>
      </c>
      <c r="K354" s="69" t="s">
        <v>22</v>
      </c>
      <c r="L354" s="62" t="s">
        <v>23</v>
      </c>
      <c r="M354" s="62">
        <f t="shared" si="42"/>
        <v>10000</v>
      </c>
      <c r="N354" s="62">
        <v>5500</v>
      </c>
      <c r="O354" s="76"/>
    </row>
    <row r="355" ht="27" spans="1:15">
      <c r="A355" s="53">
        <f t="shared" si="40"/>
        <v>350</v>
      </c>
      <c r="B355" s="53" t="s">
        <v>709</v>
      </c>
      <c r="C355" s="54" t="s">
        <v>710</v>
      </c>
      <c r="D355" s="54" t="s">
        <v>561</v>
      </c>
      <c r="E355" s="54" t="s">
        <v>20</v>
      </c>
      <c r="F355" s="54" t="s">
        <v>21</v>
      </c>
      <c r="G355" s="62">
        <v>18000</v>
      </c>
      <c r="H355" s="62">
        <f t="shared" ref="H355:H360" si="43">I355/9</f>
        <v>6</v>
      </c>
      <c r="I355" s="62">
        <v>54</v>
      </c>
      <c r="J355" s="62">
        <v>74520</v>
      </c>
      <c r="K355" s="69" t="s">
        <v>22</v>
      </c>
      <c r="L355" s="62" t="s">
        <v>23</v>
      </c>
      <c r="M355" s="62">
        <f t="shared" si="42"/>
        <v>37260</v>
      </c>
      <c r="N355" s="62">
        <v>20500</v>
      </c>
      <c r="O355" s="76"/>
    </row>
    <row r="356" ht="27" spans="1:15">
      <c r="A356" s="53">
        <f t="shared" si="40"/>
        <v>351</v>
      </c>
      <c r="B356" s="53" t="s">
        <v>711</v>
      </c>
      <c r="C356" s="54" t="s">
        <v>712</v>
      </c>
      <c r="D356" s="54" t="s">
        <v>561</v>
      </c>
      <c r="E356" s="54" t="s">
        <v>20</v>
      </c>
      <c r="F356" s="54" t="s">
        <v>21</v>
      </c>
      <c r="G356" s="62">
        <v>12000</v>
      </c>
      <c r="H356" s="62">
        <f t="shared" si="43"/>
        <v>4</v>
      </c>
      <c r="I356" s="62">
        <v>36</v>
      </c>
      <c r="J356" s="62">
        <v>49680</v>
      </c>
      <c r="K356" s="69" t="s">
        <v>22</v>
      </c>
      <c r="L356" s="62" t="s">
        <v>23</v>
      </c>
      <c r="M356" s="62">
        <f t="shared" si="42"/>
        <v>24840</v>
      </c>
      <c r="N356" s="62">
        <v>13670</v>
      </c>
      <c r="O356" s="76"/>
    </row>
    <row r="357" ht="27" spans="1:15">
      <c r="A357" s="53">
        <f t="shared" si="40"/>
        <v>352</v>
      </c>
      <c r="B357" s="53" t="s">
        <v>713</v>
      </c>
      <c r="C357" s="54" t="s">
        <v>714</v>
      </c>
      <c r="D357" s="54" t="s">
        <v>715</v>
      </c>
      <c r="E357" s="54" t="s">
        <v>20</v>
      </c>
      <c r="F357" s="54" t="s">
        <v>21</v>
      </c>
      <c r="G357" s="62">
        <v>12000</v>
      </c>
      <c r="H357" s="62">
        <f t="shared" si="43"/>
        <v>4</v>
      </c>
      <c r="I357" s="62">
        <v>36</v>
      </c>
      <c r="J357" s="62">
        <v>43200</v>
      </c>
      <c r="K357" s="69" t="s">
        <v>22</v>
      </c>
      <c r="L357" s="62" t="s">
        <v>23</v>
      </c>
      <c r="M357" s="62">
        <f t="shared" si="42"/>
        <v>21600</v>
      </c>
      <c r="N357" s="62">
        <v>11880</v>
      </c>
      <c r="O357" s="76"/>
    </row>
    <row r="358" ht="27" spans="1:15">
      <c r="A358" s="53">
        <f t="shared" si="40"/>
        <v>353</v>
      </c>
      <c r="B358" s="53" t="s">
        <v>716</v>
      </c>
      <c r="C358" s="54" t="s">
        <v>717</v>
      </c>
      <c r="D358" s="54" t="s">
        <v>715</v>
      </c>
      <c r="E358" s="54" t="s">
        <v>20</v>
      </c>
      <c r="F358" s="54" t="s">
        <v>21</v>
      </c>
      <c r="G358" s="62">
        <v>3000</v>
      </c>
      <c r="H358" s="62">
        <f t="shared" si="43"/>
        <v>1</v>
      </c>
      <c r="I358" s="62">
        <v>9</v>
      </c>
      <c r="J358" s="62">
        <v>12000</v>
      </c>
      <c r="K358" s="69" t="s">
        <v>22</v>
      </c>
      <c r="L358" s="62" t="s">
        <v>23</v>
      </c>
      <c r="M358" s="62">
        <f t="shared" si="42"/>
        <v>6000</v>
      </c>
      <c r="N358" s="62">
        <v>3300</v>
      </c>
      <c r="O358" s="76"/>
    </row>
    <row r="359" ht="27" spans="1:15">
      <c r="A359" s="53">
        <f t="shared" si="40"/>
        <v>354</v>
      </c>
      <c r="B359" s="53" t="s">
        <v>718</v>
      </c>
      <c r="C359" s="54" t="s">
        <v>719</v>
      </c>
      <c r="D359" s="54" t="s">
        <v>715</v>
      </c>
      <c r="E359" s="54" t="s">
        <v>20</v>
      </c>
      <c r="F359" s="54" t="s">
        <v>21</v>
      </c>
      <c r="G359" s="62">
        <v>3000</v>
      </c>
      <c r="H359" s="62">
        <f t="shared" si="43"/>
        <v>1</v>
      </c>
      <c r="I359" s="62">
        <v>9</v>
      </c>
      <c r="J359" s="62">
        <v>10500</v>
      </c>
      <c r="K359" s="69" t="s">
        <v>22</v>
      </c>
      <c r="L359" s="62" t="s">
        <v>23</v>
      </c>
      <c r="M359" s="62">
        <f t="shared" si="42"/>
        <v>5250</v>
      </c>
      <c r="N359" s="62">
        <v>2890</v>
      </c>
      <c r="O359" s="76"/>
    </row>
    <row r="360" ht="40.5" spans="1:15">
      <c r="A360" s="53">
        <f t="shared" si="40"/>
        <v>355</v>
      </c>
      <c r="B360" s="53" t="s">
        <v>720</v>
      </c>
      <c r="C360" s="54" t="s">
        <v>721</v>
      </c>
      <c r="D360" s="54" t="s">
        <v>715</v>
      </c>
      <c r="E360" s="54" t="s">
        <v>20</v>
      </c>
      <c r="F360" s="54" t="s">
        <v>21</v>
      </c>
      <c r="G360" s="62">
        <v>6000</v>
      </c>
      <c r="H360" s="62">
        <f t="shared" si="43"/>
        <v>2</v>
      </c>
      <c r="I360" s="62">
        <v>18</v>
      </c>
      <c r="J360" s="62">
        <v>21600</v>
      </c>
      <c r="K360" s="69" t="s">
        <v>22</v>
      </c>
      <c r="L360" s="62" t="s">
        <v>23</v>
      </c>
      <c r="M360" s="62">
        <f t="shared" si="42"/>
        <v>10800</v>
      </c>
      <c r="N360" s="62">
        <v>5940</v>
      </c>
      <c r="O360" s="76"/>
    </row>
    <row r="361" ht="40.5" spans="1:15">
      <c r="A361" s="53">
        <f t="shared" si="40"/>
        <v>356</v>
      </c>
      <c r="B361" s="53" t="s">
        <v>722</v>
      </c>
      <c r="C361" s="54" t="s">
        <v>723</v>
      </c>
      <c r="D361" s="54" t="s">
        <v>715</v>
      </c>
      <c r="E361" s="54" t="s">
        <v>20</v>
      </c>
      <c r="F361" s="54" t="s">
        <v>21</v>
      </c>
      <c r="G361" s="62">
        <v>15000</v>
      </c>
      <c r="H361" s="62">
        <v>5</v>
      </c>
      <c r="I361" s="62">
        <v>48</v>
      </c>
      <c r="J361" s="62">
        <v>57600</v>
      </c>
      <c r="K361" s="69" t="s">
        <v>22</v>
      </c>
      <c r="L361" s="62" t="s">
        <v>23</v>
      </c>
      <c r="M361" s="62">
        <f t="shared" si="42"/>
        <v>28800</v>
      </c>
      <c r="N361" s="62">
        <v>15840</v>
      </c>
      <c r="O361" s="76"/>
    </row>
    <row r="362" ht="27" spans="1:15">
      <c r="A362" s="53">
        <f t="shared" si="40"/>
        <v>357</v>
      </c>
      <c r="B362" s="53" t="s">
        <v>724</v>
      </c>
      <c r="C362" s="54" t="s">
        <v>725</v>
      </c>
      <c r="D362" s="54" t="s">
        <v>715</v>
      </c>
      <c r="E362" s="54" t="s">
        <v>20</v>
      </c>
      <c r="F362" s="54" t="s">
        <v>21</v>
      </c>
      <c r="G362" s="62">
        <v>3000</v>
      </c>
      <c r="H362" s="62">
        <f t="shared" ref="H362:H367" si="44">I362/9</f>
        <v>1</v>
      </c>
      <c r="I362" s="62">
        <v>9</v>
      </c>
      <c r="J362" s="62">
        <v>12000</v>
      </c>
      <c r="K362" s="69" t="s">
        <v>22</v>
      </c>
      <c r="L362" s="62" t="s">
        <v>23</v>
      </c>
      <c r="M362" s="62">
        <f t="shared" si="42"/>
        <v>6000</v>
      </c>
      <c r="N362" s="62">
        <v>3300</v>
      </c>
      <c r="O362" s="76"/>
    </row>
    <row r="363" ht="27" spans="1:15">
      <c r="A363" s="53">
        <f t="shared" si="40"/>
        <v>358</v>
      </c>
      <c r="B363" s="53" t="s">
        <v>726</v>
      </c>
      <c r="C363" s="54" t="s">
        <v>727</v>
      </c>
      <c r="D363" s="54" t="s">
        <v>715</v>
      </c>
      <c r="E363" s="54" t="s">
        <v>20</v>
      </c>
      <c r="F363" s="54" t="s">
        <v>21</v>
      </c>
      <c r="G363" s="62">
        <v>12000</v>
      </c>
      <c r="H363" s="62">
        <f t="shared" si="44"/>
        <v>4</v>
      </c>
      <c r="I363" s="62">
        <v>36</v>
      </c>
      <c r="J363" s="62">
        <v>43200</v>
      </c>
      <c r="K363" s="69" t="s">
        <v>22</v>
      </c>
      <c r="L363" s="62" t="s">
        <v>23</v>
      </c>
      <c r="M363" s="62">
        <f t="shared" si="42"/>
        <v>21600</v>
      </c>
      <c r="N363" s="62">
        <v>11880</v>
      </c>
      <c r="O363" s="76"/>
    </row>
    <row r="364" ht="27" spans="1:15">
      <c r="A364" s="53">
        <f t="shared" si="40"/>
        <v>359</v>
      </c>
      <c r="B364" s="53" t="s">
        <v>728</v>
      </c>
      <c r="C364" s="54" t="s">
        <v>729</v>
      </c>
      <c r="D364" s="54" t="s">
        <v>715</v>
      </c>
      <c r="E364" s="54" t="s">
        <v>20</v>
      </c>
      <c r="F364" s="54" t="s">
        <v>21</v>
      </c>
      <c r="G364" s="62">
        <v>3000</v>
      </c>
      <c r="H364" s="62">
        <f t="shared" si="44"/>
        <v>1</v>
      </c>
      <c r="I364" s="62">
        <v>9</v>
      </c>
      <c r="J364" s="62">
        <v>10500</v>
      </c>
      <c r="K364" s="69" t="s">
        <v>22</v>
      </c>
      <c r="L364" s="62" t="s">
        <v>23</v>
      </c>
      <c r="M364" s="62">
        <f t="shared" si="42"/>
        <v>5250</v>
      </c>
      <c r="N364" s="62">
        <v>2890</v>
      </c>
      <c r="O364" s="76"/>
    </row>
    <row r="365" ht="27" spans="1:15">
      <c r="A365" s="53">
        <f t="shared" si="40"/>
        <v>360</v>
      </c>
      <c r="B365" s="53" t="s">
        <v>730</v>
      </c>
      <c r="C365" s="54" t="s">
        <v>731</v>
      </c>
      <c r="D365" s="54" t="s">
        <v>715</v>
      </c>
      <c r="E365" s="54" t="s">
        <v>20</v>
      </c>
      <c r="F365" s="54" t="s">
        <v>21</v>
      </c>
      <c r="G365" s="62">
        <v>12000</v>
      </c>
      <c r="H365" s="62">
        <f t="shared" si="44"/>
        <v>4</v>
      </c>
      <c r="I365" s="62">
        <v>36</v>
      </c>
      <c r="J365" s="62">
        <v>43200</v>
      </c>
      <c r="K365" s="69" t="s">
        <v>22</v>
      </c>
      <c r="L365" s="62" t="s">
        <v>23</v>
      </c>
      <c r="M365" s="62">
        <f t="shared" si="42"/>
        <v>21600</v>
      </c>
      <c r="N365" s="62">
        <v>11880</v>
      </c>
      <c r="O365" s="76"/>
    </row>
    <row r="366" ht="40.5" spans="1:15">
      <c r="A366" s="53">
        <f t="shared" si="40"/>
        <v>361</v>
      </c>
      <c r="B366" s="53" t="s">
        <v>732</v>
      </c>
      <c r="C366" s="54" t="s">
        <v>733</v>
      </c>
      <c r="D366" s="54" t="s">
        <v>715</v>
      </c>
      <c r="E366" s="54" t="s">
        <v>20</v>
      </c>
      <c r="F366" s="54" t="s">
        <v>21</v>
      </c>
      <c r="G366" s="62">
        <v>3000</v>
      </c>
      <c r="H366" s="62">
        <f t="shared" si="44"/>
        <v>1</v>
      </c>
      <c r="I366" s="62">
        <v>9</v>
      </c>
      <c r="J366" s="62">
        <v>10000</v>
      </c>
      <c r="K366" s="69" t="s">
        <v>22</v>
      </c>
      <c r="L366" s="62" t="s">
        <v>23</v>
      </c>
      <c r="M366" s="62">
        <f t="shared" si="42"/>
        <v>5000</v>
      </c>
      <c r="N366" s="62">
        <v>2750</v>
      </c>
      <c r="O366" s="76"/>
    </row>
    <row r="367" ht="40.5" spans="1:15">
      <c r="A367" s="53">
        <f t="shared" si="40"/>
        <v>362</v>
      </c>
      <c r="B367" s="53" t="s">
        <v>734</v>
      </c>
      <c r="C367" s="54" t="s">
        <v>735</v>
      </c>
      <c r="D367" s="54" t="s">
        <v>715</v>
      </c>
      <c r="E367" s="54" t="s">
        <v>20</v>
      </c>
      <c r="F367" s="54" t="s">
        <v>21</v>
      </c>
      <c r="G367" s="62">
        <v>3000</v>
      </c>
      <c r="H367" s="62">
        <f t="shared" si="44"/>
        <v>1</v>
      </c>
      <c r="I367" s="62">
        <v>9</v>
      </c>
      <c r="J367" s="62">
        <v>10000</v>
      </c>
      <c r="K367" s="69" t="s">
        <v>22</v>
      </c>
      <c r="L367" s="62" t="s">
        <v>23</v>
      </c>
      <c r="M367" s="62">
        <f t="shared" si="42"/>
        <v>5000</v>
      </c>
      <c r="N367" s="62">
        <v>2750</v>
      </c>
      <c r="O367" s="76"/>
    </row>
    <row r="368" ht="27" spans="1:15">
      <c r="A368" s="53">
        <f t="shared" si="40"/>
        <v>363</v>
      </c>
      <c r="B368" s="53" t="s">
        <v>736</v>
      </c>
      <c r="C368" s="54" t="s">
        <v>737</v>
      </c>
      <c r="D368" s="54" t="s">
        <v>715</v>
      </c>
      <c r="E368" s="54" t="s">
        <v>20</v>
      </c>
      <c r="F368" s="54" t="s">
        <v>21</v>
      </c>
      <c r="G368" s="62">
        <v>4500</v>
      </c>
      <c r="H368" s="62">
        <v>1.5</v>
      </c>
      <c r="I368" s="62">
        <v>14</v>
      </c>
      <c r="J368" s="62">
        <v>16800</v>
      </c>
      <c r="K368" s="69" t="s">
        <v>22</v>
      </c>
      <c r="L368" s="62" t="s">
        <v>23</v>
      </c>
      <c r="M368" s="62">
        <f t="shared" si="42"/>
        <v>8400</v>
      </c>
      <c r="N368" s="62">
        <v>4620</v>
      </c>
      <c r="O368" s="76"/>
    </row>
    <row r="369" ht="27" spans="1:15">
      <c r="A369" s="53">
        <f t="shared" si="40"/>
        <v>364</v>
      </c>
      <c r="B369" s="53" t="s">
        <v>738</v>
      </c>
      <c r="C369" s="54" t="s">
        <v>739</v>
      </c>
      <c r="D369" s="54" t="s">
        <v>715</v>
      </c>
      <c r="E369" s="54" t="s">
        <v>20</v>
      </c>
      <c r="F369" s="54" t="s">
        <v>21</v>
      </c>
      <c r="G369" s="62">
        <v>3000</v>
      </c>
      <c r="H369" s="62">
        <f t="shared" ref="H369:H374" si="45">I369/9</f>
        <v>1</v>
      </c>
      <c r="I369" s="62">
        <v>9</v>
      </c>
      <c r="J369" s="62">
        <v>6000</v>
      </c>
      <c r="K369" s="69" t="s">
        <v>22</v>
      </c>
      <c r="L369" s="62" t="s">
        <v>23</v>
      </c>
      <c r="M369" s="62">
        <f t="shared" si="42"/>
        <v>3000</v>
      </c>
      <c r="N369" s="62">
        <v>1650</v>
      </c>
      <c r="O369" s="76"/>
    </row>
    <row r="370" ht="27" spans="1:15">
      <c r="A370" s="53">
        <f t="shared" si="40"/>
        <v>365</v>
      </c>
      <c r="B370" s="53" t="s">
        <v>740</v>
      </c>
      <c r="C370" s="54" t="s">
        <v>741</v>
      </c>
      <c r="D370" s="54" t="s">
        <v>715</v>
      </c>
      <c r="E370" s="54" t="s">
        <v>20</v>
      </c>
      <c r="F370" s="54" t="s">
        <v>21</v>
      </c>
      <c r="G370" s="62">
        <v>6000</v>
      </c>
      <c r="H370" s="62">
        <f t="shared" si="45"/>
        <v>2</v>
      </c>
      <c r="I370" s="62">
        <v>18</v>
      </c>
      <c r="J370" s="62">
        <v>20000</v>
      </c>
      <c r="K370" s="69" t="s">
        <v>22</v>
      </c>
      <c r="L370" s="62" t="s">
        <v>23</v>
      </c>
      <c r="M370" s="62">
        <f t="shared" si="42"/>
        <v>10000</v>
      </c>
      <c r="N370" s="62">
        <v>5500</v>
      </c>
      <c r="O370" s="76"/>
    </row>
    <row r="371" ht="27" spans="1:15">
      <c r="A371" s="53">
        <f t="shared" si="40"/>
        <v>366</v>
      </c>
      <c r="B371" s="53" t="s">
        <v>742</v>
      </c>
      <c r="C371" s="54" t="s">
        <v>743</v>
      </c>
      <c r="D371" s="54" t="s">
        <v>715</v>
      </c>
      <c r="E371" s="54" t="s">
        <v>20</v>
      </c>
      <c r="F371" s="54" t="s">
        <v>21</v>
      </c>
      <c r="G371" s="62">
        <v>7500</v>
      </c>
      <c r="H371" s="62">
        <v>2.5</v>
      </c>
      <c r="I371" s="62">
        <v>25</v>
      </c>
      <c r="J371" s="62">
        <v>32500</v>
      </c>
      <c r="K371" s="69" t="s">
        <v>22</v>
      </c>
      <c r="L371" s="62" t="s">
        <v>23</v>
      </c>
      <c r="M371" s="62">
        <f t="shared" si="42"/>
        <v>16250</v>
      </c>
      <c r="N371" s="62">
        <v>8940</v>
      </c>
      <c r="O371" s="76"/>
    </row>
    <row r="372" ht="27" spans="1:15">
      <c r="A372" s="53">
        <f t="shared" si="40"/>
        <v>367</v>
      </c>
      <c r="B372" s="53" t="s">
        <v>744</v>
      </c>
      <c r="C372" s="54" t="s">
        <v>745</v>
      </c>
      <c r="D372" s="54" t="s">
        <v>715</v>
      </c>
      <c r="E372" s="54" t="s">
        <v>20</v>
      </c>
      <c r="F372" s="54" t="s">
        <v>21</v>
      </c>
      <c r="G372" s="62">
        <v>6000</v>
      </c>
      <c r="H372" s="62">
        <f t="shared" si="45"/>
        <v>2</v>
      </c>
      <c r="I372" s="62">
        <v>18</v>
      </c>
      <c r="J372" s="62">
        <v>24000</v>
      </c>
      <c r="K372" s="69" t="s">
        <v>22</v>
      </c>
      <c r="L372" s="62" t="s">
        <v>23</v>
      </c>
      <c r="M372" s="62">
        <f t="shared" si="42"/>
        <v>12000</v>
      </c>
      <c r="N372" s="62">
        <v>6600</v>
      </c>
      <c r="O372" s="76"/>
    </row>
    <row r="373" ht="27" spans="1:15">
      <c r="A373" s="53">
        <f t="shared" si="40"/>
        <v>368</v>
      </c>
      <c r="B373" s="53" t="s">
        <v>746</v>
      </c>
      <c r="C373" s="54" t="s">
        <v>747</v>
      </c>
      <c r="D373" s="54" t="s">
        <v>715</v>
      </c>
      <c r="E373" s="54" t="s">
        <v>20</v>
      </c>
      <c r="F373" s="54" t="s">
        <v>21</v>
      </c>
      <c r="G373" s="62">
        <v>12000</v>
      </c>
      <c r="H373" s="62">
        <f t="shared" si="45"/>
        <v>4</v>
      </c>
      <c r="I373" s="62">
        <v>36</v>
      </c>
      <c r="J373" s="62">
        <v>44000</v>
      </c>
      <c r="K373" s="69" t="s">
        <v>22</v>
      </c>
      <c r="L373" s="62" t="s">
        <v>23</v>
      </c>
      <c r="M373" s="62">
        <f t="shared" si="42"/>
        <v>22000</v>
      </c>
      <c r="N373" s="62">
        <v>12100</v>
      </c>
      <c r="O373" s="76"/>
    </row>
    <row r="374" ht="40.5" spans="1:15">
      <c r="A374" s="53">
        <f t="shared" si="40"/>
        <v>369</v>
      </c>
      <c r="B374" s="53" t="s">
        <v>748</v>
      </c>
      <c r="C374" s="54" t="s">
        <v>749</v>
      </c>
      <c r="D374" s="54" t="s">
        <v>750</v>
      </c>
      <c r="E374" s="54" t="s">
        <v>20</v>
      </c>
      <c r="F374" s="54" t="s">
        <v>21</v>
      </c>
      <c r="G374" s="62">
        <v>12000</v>
      </c>
      <c r="H374" s="62">
        <f t="shared" si="45"/>
        <v>4</v>
      </c>
      <c r="I374" s="62">
        <v>36</v>
      </c>
      <c r="J374" s="62">
        <v>45580</v>
      </c>
      <c r="K374" s="69" t="s">
        <v>22</v>
      </c>
      <c r="L374" s="62" t="s">
        <v>23</v>
      </c>
      <c r="M374" s="62">
        <f t="shared" si="42"/>
        <v>22790</v>
      </c>
      <c r="N374" s="62">
        <v>12540</v>
      </c>
      <c r="O374" s="76"/>
    </row>
    <row r="375" ht="40.5" spans="1:15">
      <c r="A375" s="53">
        <f t="shared" si="40"/>
        <v>370</v>
      </c>
      <c r="B375" s="53" t="s">
        <v>751</v>
      </c>
      <c r="C375" s="54" t="s">
        <v>752</v>
      </c>
      <c r="D375" s="54" t="s">
        <v>750</v>
      </c>
      <c r="E375" s="54" t="s">
        <v>20</v>
      </c>
      <c r="F375" s="54" t="s">
        <v>21</v>
      </c>
      <c r="G375" s="62">
        <v>12000</v>
      </c>
      <c r="H375" s="62">
        <v>4</v>
      </c>
      <c r="I375" s="62">
        <v>40</v>
      </c>
      <c r="J375" s="62">
        <v>32000</v>
      </c>
      <c r="K375" s="69" t="s">
        <v>22</v>
      </c>
      <c r="L375" s="62" t="s">
        <v>23</v>
      </c>
      <c r="M375" s="62">
        <f t="shared" si="42"/>
        <v>16000</v>
      </c>
      <c r="N375" s="62">
        <v>8800</v>
      </c>
      <c r="O375" s="76"/>
    </row>
    <row r="376" ht="27" spans="1:15">
      <c r="A376" s="53">
        <f t="shared" si="40"/>
        <v>371</v>
      </c>
      <c r="B376" s="53" t="s">
        <v>753</v>
      </c>
      <c r="C376" s="54" t="s">
        <v>754</v>
      </c>
      <c r="D376" s="54" t="s">
        <v>750</v>
      </c>
      <c r="E376" s="54" t="s">
        <v>20</v>
      </c>
      <c r="F376" s="54" t="s">
        <v>21</v>
      </c>
      <c r="G376" s="62">
        <v>12000</v>
      </c>
      <c r="H376" s="62">
        <f>I376/9</f>
        <v>4</v>
      </c>
      <c r="I376" s="62">
        <v>36</v>
      </c>
      <c r="J376" s="62">
        <v>55800</v>
      </c>
      <c r="K376" s="69" t="s">
        <v>22</v>
      </c>
      <c r="L376" s="62" t="s">
        <v>23</v>
      </c>
      <c r="M376" s="62">
        <f t="shared" si="42"/>
        <v>27900</v>
      </c>
      <c r="N376" s="62">
        <v>15350</v>
      </c>
      <c r="O376" s="76"/>
    </row>
    <row r="377" ht="27" spans="1:15">
      <c r="A377" s="53">
        <f t="shared" si="40"/>
        <v>372</v>
      </c>
      <c r="B377" s="53" t="s">
        <v>755</v>
      </c>
      <c r="C377" s="54" t="s">
        <v>756</v>
      </c>
      <c r="D377" s="54" t="s">
        <v>750</v>
      </c>
      <c r="E377" s="54" t="s">
        <v>20</v>
      </c>
      <c r="F377" s="54" t="s">
        <v>21</v>
      </c>
      <c r="G377" s="62">
        <v>19500</v>
      </c>
      <c r="H377" s="62">
        <v>6.5</v>
      </c>
      <c r="I377" s="62">
        <v>60</v>
      </c>
      <c r="J377" s="62">
        <v>37000</v>
      </c>
      <c r="K377" s="69" t="s">
        <v>22</v>
      </c>
      <c r="L377" s="62" t="s">
        <v>23</v>
      </c>
      <c r="M377" s="62">
        <v>17500</v>
      </c>
      <c r="N377" s="62">
        <v>9630</v>
      </c>
      <c r="O377" s="76"/>
    </row>
    <row r="378" ht="27" spans="1:15">
      <c r="A378" s="53">
        <f t="shared" si="40"/>
        <v>373</v>
      </c>
      <c r="B378" s="53" t="s">
        <v>757</v>
      </c>
      <c r="C378" s="54" t="s">
        <v>758</v>
      </c>
      <c r="D378" s="54" t="s">
        <v>750</v>
      </c>
      <c r="E378" s="54" t="s">
        <v>20</v>
      </c>
      <c r="F378" s="54" t="s">
        <v>21</v>
      </c>
      <c r="G378" s="62">
        <v>10500</v>
      </c>
      <c r="H378" s="62">
        <f t="shared" ref="H378:H384" si="46">I378/9</f>
        <v>3.5</v>
      </c>
      <c r="I378" s="62">
        <v>31.5</v>
      </c>
      <c r="J378" s="62">
        <v>31000</v>
      </c>
      <c r="K378" s="69" t="s">
        <v>22</v>
      </c>
      <c r="L378" s="62" t="s">
        <v>23</v>
      </c>
      <c r="M378" s="62">
        <f t="shared" si="42"/>
        <v>15500</v>
      </c>
      <c r="N378" s="62">
        <v>8530</v>
      </c>
      <c r="O378" s="76"/>
    </row>
    <row r="379" ht="27" spans="1:15">
      <c r="A379" s="53">
        <f t="shared" si="40"/>
        <v>374</v>
      </c>
      <c r="B379" s="53" t="s">
        <v>759</v>
      </c>
      <c r="C379" s="54" t="s">
        <v>760</v>
      </c>
      <c r="D379" s="54" t="s">
        <v>750</v>
      </c>
      <c r="E379" s="54" t="s">
        <v>20</v>
      </c>
      <c r="F379" s="54" t="s">
        <v>21</v>
      </c>
      <c r="G379" s="62">
        <v>22500</v>
      </c>
      <c r="H379" s="62">
        <v>7.5</v>
      </c>
      <c r="I379" s="62">
        <v>70</v>
      </c>
      <c r="J379" s="62">
        <v>49000</v>
      </c>
      <c r="K379" s="69" t="s">
        <v>22</v>
      </c>
      <c r="L379" s="62" t="s">
        <v>23</v>
      </c>
      <c r="M379" s="62">
        <f t="shared" si="42"/>
        <v>24500</v>
      </c>
      <c r="N379" s="62">
        <v>13480</v>
      </c>
      <c r="O379" s="76"/>
    </row>
    <row r="380" ht="27" spans="1:15">
      <c r="A380" s="53">
        <f t="shared" si="40"/>
        <v>375</v>
      </c>
      <c r="B380" s="53" t="s">
        <v>761</v>
      </c>
      <c r="C380" s="54" t="s">
        <v>762</v>
      </c>
      <c r="D380" s="54" t="s">
        <v>750</v>
      </c>
      <c r="E380" s="54" t="s">
        <v>20</v>
      </c>
      <c r="F380" s="54" t="s">
        <v>21</v>
      </c>
      <c r="G380" s="62">
        <v>30000</v>
      </c>
      <c r="H380" s="62">
        <v>10</v>
      </c>
      <c r="I380" s="62">
        <v>91</v>
      </c>
      <c r="J380" s="62">
        <v>77000</v>
      </c>
      <c r="K380" s="69" t="s">
        <v>22</v>
      </c>
      <c r="L380" s="62" t="s">
        <v>23</v>
      </c>
      <c r="M380" s="62">
        <f t="shared" si="42"/>
        <v>38500</v>
      </c>
      <c r="N380" s="62">
        <v>21180</v>
      </c>
      <c r="O380" s="76"/>
    </row>
    <row r="381" ht="40.5" spans="1:15">
      <c r="A381" s="53">
        <f t="shared" si="40"/>
        <v>376</v>
      </c>
      <c r="B381" s="53" t="s">
        <v>763</v>
      </c>
      <c r="C381" s="54" t="s">
        <v>764</v>
      </c>
      <c r="D381" s="54" t="s">
        <v>750</v>
      </c>
      <c r="E381" s="54" t="s">
        <v>20</v>
      </c>
      <c r="F381" s="54" t="s">
        <v>21</v>
      </c>
      <c r="G381" s="62">
        <v>3000</v>
      </c>
      <c r="H381" s="62">
        <v>1</v>
      </c>
      <c r="I381" s="62">
        <v>10</v>
      </c>
      <c r="J381" s="62">
        <v>6360</v>
      </c>
      <c r="K381" s="69" t="s">
        <v>22</v>
      </c>
      <c r="L381" s="62" t="s">
        <v>23</v>
      </c>
      <c r="M381" s="62">
        <f t="shared" si="42"/>
        <v>3180</v>
      </c>
      <c r="N381" s="62">
        <v>1750</v>
      </c>
      <c r="O381" s="76"/>
    </row>
    <row r="382" ht="27" spans="1:15">
      <c r="A382" s="53">
        <f t="shared" si="40"/>
        <v>377</v>
      </c>
      <c r="B382" s="53" t="s">
        <v>765</v>
      </c>
      <c r="C382" s="54" t="s">
        <v>766</v>
      </c>
      <c r="D382" s="54" t="s">
        <v>750</v>
      </c>
      <c r="E382" s="54" t="s">
        <v>20</v>
      </c>
      <c r="F382" s="54" t="s">
        <v>21</v>
      </c>
      <c r="G382" s="62">
        <v>12000</v>
      </c>
      <c r="H382" s="62">
        <f t="shared" si="46"/>
        <v>4</v>
      </c>
      <c r="I382" s="62">
        <v>36</v>
      </c>
      <c r="J382" s="62">
        <v>25000</v>
      </c>
      <c r="K382" s="69" t="s">
        <v>22</v>
      </c>
      <c r="L382" s="62" t="s">
        <v>23</v>
      </c>
      <c r="M382" s="62">
        <f t="shared" si="42"/>
        <v>12500</v>
      </c>
      <c r="N382" s="62">
        <v>6880</v>
      </c>
      <c r="O382" s="76"/>
    </row>
    <row r="383" ht="27" spans="1:15">
      <c r="A383" s="53">
        <f t="shared" si="40"/>
        <v>378</v>
      </c>
      <c r="B383" s="53" t="s">
        <v>767</v>
      </c>
      <c r="C383" s="54" t="s">
        <v>768</v>
      </c>
      <c r="D383" s="54" t="s">
        <v>750</v>
      </c>
      <c r="E383" s="54" t="s">
        <v>20</v>
      </c>
      <c r="F383" s="54" t="s">
        <v>21</v>
      </c>
      <c r="G383" s="62">
        <v>48000</v>
      </c>
      <c r="H383" s="62">
        <f t="shared" si="46"/>
        <v>16</v>
      </c>
      <c r="I383" s="62">
        <v>144</v>
      </c>
      <c r="J383" s="62">
        <v>201600</v>
      </c>
      <c r="K383" s="69" t="s">
        <v>22</v>
      </c>
      <c r="L383" s="62" t="s">
        <v>23</v>
      </c>
      <c r="M383" s="62">
        <v>100000</v>
      </c>
      <c r="N383" s="62">
        <v>55000</v>
      </c>
      <c r="O383" s="76"/>
    </row>
    <row r="384" ht="27" spans="1:15">
      <c r="A384" s="53">
        <f t="shared" si="40"/>
        <v>379</v>
      </c>
      <c r="B384" s="53" t="s">
        <v>769</v>
      </c>
      <c r="C384" s="54" t="s">
        <v>770</v>
      </c>
      <c r="D384" s="54" t="s">
        <v>750</v>
      </c>
      <c r="E384" s="54" t="s">
        <v>20</v>
      </c>
      <c r="F384" s="54" t="s">
        <v>21</v>
      </c>
      <c r="G384" s="62">
        <v>3000</v>
      </c>
      <c r="H384" s="62">
        <f t="shared" si="46"/>
        <v>1</v>
      </c>
      <c r="I384" s="62">
        <v>9</v>
      </c>
      <c r="J384" s="62">
        <v>13000</v>
      </c>
      <c r="K384" s="69" t="s">
        <v>22</v>
      </c>
      <c r="L384" s="62" t="s">
        <v>23</v>
      </c>
      <c r="M384" s="62">
        <f t="shared" ref="M384:M447" si="47">J384/2</f>
        <v>6500</v>
      </c>
      <c r="N384" s="62">
        <v>3580</v>
      </c>
      <c r="O384" s="76"/>
    </row>
    <row r="385" ht="27" spans="1:15">
      <c r="A385" s="53">
        <f t="shared" si="40"/>
        <v>380</v>
      </c>
      <c r="B385" s="53" t="s">
        <v>771</v>
      </c>
      <c r="C385" s="54" t="s">
        <v>772</v>
      </c>
      <c r="D385" s="54" t="s">
        <v>750</v>
      </c>
      <c r="E385" s="54" t="s">
        <v>20</v>
      </c>
      <c r="F385" s="54" t="s">
        <v>21</v>
      </c>
      <c r="G385" s="62">
        <v>4500</v>
      </c>
      <c r="H385" s="62">
        <v>1.5</v>
      </c>
      <c r="I385" s="62">
        <v>15</v>
      </c>
      <c r="J385" s="62">
        <v>19080</v>
      </c>
      <c r="K385" s="69" t="s">
        <v>22</v>
      </c>
      <c r="L385" s="62" t="s">
        <v>23</v>
      </c>
      <c r="M385" s="62">
        <f t="shared" si="47"/>
        <v>9540</v>
      </c>
      <c r="N385" s="62">
        <v>5250</v>
      </c>
      <c r="O385" s="76"/>
    </row>
    <row r="386" ht="27" spans="1:15">
      <c r="A386" s="53">
        <f t="shared" si="40"/>
        <v>381</v>
      </c>
      <c r="B386" s="53" t="s">
        <v>773</v>
      </c>
      <c r="C386" s="54" t="s">
        <v>774</v>
      </c>
      <c r="D386" s="54" t="s">
        <v>750</v>
      </c>
      <c r="E386" s="54" t="s">
        <v>20</v>
      </c>
      <c r="F386" s="54" t="s">
        <v>21</v>
      </c>
      <c r="G386" s="62">
        <v>15000</v>
      </c>
      <c r="H386" s="62">
        <f t="shared" ref="H386:H389" si="48">I386/9</f>
        <v>5</v>
      </c>
      <c r="I386" s="62">
        <v>45</v>
      </c>
      <c r="J386" s="62">
        <v>40000</v>
      </c>
      <c r="K386" s="69" t="s">
        <v>22</v>
      </c>
      <c r="L386" s="62" t="s">
        <v>23</v>
      </c>
      <c r="M386" s="62">
        <f t="shared" si="47"/>
        <v>20000</v>
      </c>
      <c r="N386" s="62">
        <v>11000</v>
      </c>
      <c r="O386" s="76"/>
    </row>
    <row r="387" ht="40.5" spans="1:15">
      <c r="A387" s="53">
        <f t="shared" si="40"/>
        <v>382</v>
      </c>
      <c r="B387" s="53" t="s">
        <v>775</v>
      </c>
      <c r="C387" s="54" t="s">
        <v>776</v>
      </c>
      <c r="D387" s="54" t="s">
        <v>750</v>
      </c>
      <c r="E387" s="54" t="s">
        <v>20</v>
      </c>
      <c r="F387" s="54" t="s">
        <v>21</v>
      </c>
      <c r="G387" s="62">
        <v>3000</v>
      </c>
      <c r="H387" s="62">
        <f t="shared" si="48"/>
        <v>1</v>
      </c>
      <c r="I387" s="62">
        <v>9</v>
      </c>
      <c r="J387" s="62">
        <v>15000</v>
      </c>
      <c r="K387" s="69" t="s">
        <v>22</v>
      </c>
      <c r="L387" s="62" t="s">
        <v>23</v>
      </c>
      <c r="M387" s="62">
        <f t="shared" si="47"/>
        <v>7500</v>
      </c>
      <c r="N387" s="62">
        <v>4130</v>
      </c>
      <c r="O387" s="76"/>
    </row>
    <row r="388" ht="27" spans="1:15">
      <c r="A388" s="53">
        <f t="shared" si="40"/>
        <v>383</v>
      </c>
      <c r="B388" s="53" t="s">
        <v>777</v>
      </c>
      <c r="C388" s="54" t="s">
        <v>778</v>
      </c>
      <c r="D388" s="54" t="s">
        <v>750</v>
      </c>
      <c r="E388" s="54" t="s">
        <v>20</v>
      </c>
      <c r="F388" s="54" t="s">
        <v>21</v>
      </c>
      <c r="G388" s="62">
        <v>24000</v>
      </c>
      <c r="H388" s="62">
        <f t="shared" si="48"/>
        <v>8</v>
      </c>
      <c r="I388" s="62">
        <v>72</v>
      </c>
      <c r="J388" s="62">
        <v>100800</v>
      </c>
      <c r="K388" s="69" t="s">
        <v>22</v>
      </c>
      <c r="L388" s="62" t="s">
        <v>23</v>
      </c>
      <c r="M388" s="62">
        <f t="shared" si="47"/>
        <v>50400</v>
      </c>
      <c r="N388" s="62">
        <v>27720</v>
      </c>
      <c r="O388" s="76"/>
    </row>
    <row r="389" ht="27" spans="1:15">
      <c r="A389" s="53">
        <f t="shared" si="40"/>
        <v>384</v>
      </c>
      <c r="B389" s="53" t="s">
        <v>779</v>
      </c>
      <c r="C389" s="54" t="s">
        <v>780</v>
      </c>
      <c r="D389" s="54" t="s">
        <v>750</v>
      </c>
      <c r="E389" s="54" t="s">
        <v>20</v>
      </c>
      <c r="F389" s="54" t="s">
        <v>21</v>
      </c>
      <c r="G389" s="62">
        <v>36000</v>
      </c>
      <c r="H389" s="62">
        <f t="shared" si="48"/>
        <v>12</v>
      </c>
      <c r="I389" s="62">
        <v>108</v>
      </c>
      <c r="J389" s="62">
        <v>151200</v>
      </c>
      <c r="K389" s="69" t="s">
        <v>22</v>
      </c>
      <c r="L389" s="62" t="s">
        <v>23</v>
      </c>
      <c r="M389" s="62">
        <f t="shared" si="47"/>
        <v>75600</v>
      </c>
      <c r="N389" s="62">
        <v>41580</v>
      </c>
      <c r="O389" s="76"/>
    </row>
    <row r="390" ht="27" spans="1:15">
      <c r="A390" s="53">
        <f t="shared" ref="A390:A453" si="49">ROW()-5</f>
        <v>385</v>
      </c>
      <c r="B390" s="53" t="s">
        <v>781</v>
      </c>
      <c r="C390" s="54" t="s">
        <v>782</v>
      </c>
      <c r="D390" s="54" t="s">
        <v>750</v>
      </c>
      <c r="E390" s="54" t="s">
        <v>20</v>
      </c>
      <c r="F390" s="54" t="s">
        <v>21</v>
      </c>
      <c r="G390" s="62">
        <v>15000</v>
      </c>
      <c r="H390" s="62">
        <v>5</v>
      </c>
      <c r="I390" s="62">
        <v>48</v>
      </c>
      <c r="J390" s="62">
        <v>67200</v>
      </c>
      <c r="K390" s="69" t="s">
        <v>22</v>
      </c>
      <c r="L390" s="62" t="s">
        <v>23</v>
      </c>
      <c r="M390" s="62">
        <f t="shared" si="47"/>
        <v>33600</v>
      </c>
      <c r="N390" s="62">
        <v>18480</v>
      </c>
      <c r="O390" s="76"/>
    </row>
    <row r="391" ht="27" spans="1:15">
      <c r="A391" s="53">
        <f t="shared" si="49"/>
        <v>386</v>
      </c>
      <c r="B391" s="53" t="s">
        <v>783</v>
      </c>
      <c r="C391" s="54" t="s">
        <v>784</v>
      </c>
      <c r="D391" s="54" t="s">
        <v>750</v>
      </c>
      <c r="E391" s="54" t="s">
        <v>20</v>
      </c>
      <c r="F391" s="54" t="s">
        <v>21</v>
      </c>
      <c r="G391" s="62">
        <v>24000</v>
      </c>
      <c r="H391" s="62">
        <f t="shared" ref="H391:H396" si="50">I391/9</f>
        <v>8</v>
      </c>
      <c r="I391" s="62">
        <v>72</v>
      </c>
      <c r="J391" s="62">
        <v>100800</v>
      </c>
      <c r="K391" s="69" t="s">
        <v>22</v>
      </c>
      <c r="L391" s="62" t="s">
        <v>23</v>
      </c>
      <c r="M391" s="62">
        <f t="shared" si="47"/>
        <v>50400</v>
      </c>
      <c r="N391" s="62">
        <v>27720</v>
      </c>
      <c r="O391" s="76"/>
    </row>
    <row r="392" ht="27" spans="1:15">
      <c r="A392" s="53">
        <f t="shared" si="49"/>
        <v>387</v>
      </c>
      <c r="B392" s="53" t="s">
        <v>785</v>
      </c>
      <c r="C392" s="54" t="s">
        <v>786</v>
      </c>
      <c r="D392" s="54" t="s">
        <v>750</v>
      </c>
      <c r="E392" s="54" t="s">
        <v>20</v>
      </c>
      <c r="F392" s="54" t="s">
        <v>21</v>
      </c>
      <c r="G392" s="62">
        <v>18000</v>
      </c>
      <c r="H392" s="62">
        <f t="shared" si="50"/>
        <v>6</v>
      </c>
      <c r="I392" s="62">
        <v>54</v>
      </c>
      <c r="J392" s="62">
        <v>75600</v>
      </c>
      <c r="K392" s="69" t="s">
        <v>22</v>
      </c>
      <c r="L392" s="62" t="s">
        <v>23</v>
      </c>
      <c r="M392" s="62">
        <f t="shared" si="47"/>
        <v>37800</v>
      </c>
      <c r="N392" s="62">
        <v>20790</v>
      </c>
      <c r="O392" s="76"/>
    </row>
    <row r="393" ht="27" spans="1:15">
      <c r="A393" s="53">
        <f t="shared" si="49"/>
        <v>388</v>
      </c>
      <c r="B393" s="53" t="s">
        <v>787</v>
      </c>
      <c r="C393" s="54" t="s">
        <v>788</v>
      </c>
      <c r="D393" s="54" t="s">
        <v>750</v>
      </c>
      <c r="E393" s="54" t="s">
        <v>20</v>
      </c>
      <c r="F393" s="54" t="s">
        <v>21</v>
      </c>
      <c r="G393" s="62">
        <v>12000</v>
      </c>
      <c r="H393" s="62">
        <f t="shared" si="50"/>
        <v>4</v>
      </c>
      <c r="I393" s="62">
        <v>36</v>
      </c>
      <c r="J393" s="62">
        <v>50400</v>
      </c>
      <c r="K393" s="69" t="s">
        <v>22</v>
      </c>
      <c r="L393" s="62" t="s">
        <v>23</v>
      </c>
      <c r="M393" s="62">
        <f t="shared" si="47"/>
        <v>25200</v>
      </c>
      <c r="N393" s="62">
        <v>13860</v>
      </c>
      <c r="O393" s="76"/>
    </row>
    <row r="394" ht="27" spans="1:15">
      <c r="A394" s="53">
        <f t="shared" si="49"/>
        <v>389</v>
      </c>
      <c r="B394" s="53" t="s">
        <v>789</v>
      </c>
      <c r="C394" s="54" t="s">
        <v>790</v>
      </c>
      <c r="D394" s="54" t="s">
        <v>750</v>
      </c>
      <c r="E394" s="54" t="s">
        <v>20</v>
      </c>
      <c r="F394" s="54" t="s">
        <v>21</v>
      </c>
      <c r="G394" s="62">
        <v>21000</v>
      </c>
      <c r="H394" s="62">
        <f t="shared" si="50"/>
        <v>7</v>
      </c>
      <c r="I394" s="62">
        <v>63</v>
      </c>
      <c r="J394" s="62">
        <v>88200</v>
      </c>
      <c r="K394" s="69" t="s">
        <v>22</v>
      </c>
      <c r="L394" s="62" t="s">
        <v>23</v>
      </c>
      <c r="M394" s="62">
        <f t="shared" si="47"/>
        <v>44100</v>
      </c>
      <c r="N394" s="62">
        <v>24260</v>
      </c>
      <c r="O394" s="76"/>
    </row>
    <row r="395" ht="27" spans="1:15">
      <c r="A395" s="53">
        <f t="shared" si="49"/>
        <v>390</v>
      </c>
      <c r="B395" s="53" t="s">
        <v>791</v>
      </c>
      <c r="C395" s="54" t="s">
        <v>792</v>
      </c>
      <c r="D395" s="54" t="s">
        <v>750</v>
      </c>
      <c r="E395" s="54" t="s">
        <v>20</v>
      </c>
      <c r="F395" s="54" t="s">
        <v>21</v>
      </c>
      <c r="G395" s="62">
        <v>12000</v>
      </c>
      <c r="H395" s="62">
        <f t="shared" si="50"/>
        <v>4</v>
      </c>
      <c r="I395" s="62">
        <v>36</v>
      </c>
      <c r="J395" s="62">
        <v>50400</v>
      </c>
      <c r="K395" s="69" t="s">
        <v>22</v>
      </c>
      <c r="L395" s="62" t="s">
        <v>23</v>
      </c>
      <c r="M395" s="62">
        <f t="shared" si="47"/>
        <v>25200</v>
      </c>
      <c r="N395" s="62">
        <v>13860</v>
      </c>
      <c r="O395" s="76"/>
    </row>
    <row r="396" ht="27" spans="1:15">
      <c r="A396" s="53">
        <f t="shared" si="49"/>
        <v>391</v>
      </c>
      <c r="B396" s="53" t="s">
        <v>793</v>
      </c>
      <c r="C396" s="54" t="s">
        <v>794</v>
      </c>
      <c r="D396" s="54" t="s">
        <v>750</v>
      </c>
      <c r="E396" s="54" t="s">
        <v>20</v>
      </c>
      <c r="F396" s="54" t="s">
        <v>21</v>
      </c>
      <c r="G396" s="62">
        <v>12000</v>
      </c>
      <c r="H396" s="62">
        <f t="shared" si="50"/>
        <v>4</v>
      </c>
      <c r="I396" s="62">
        <v>36</v>
      </c>
      <c r="J396" s="62">
        <v>50400</v>
      </c>
      <c r="K396" s="69" t="s">
        <v>22</v>
      </c>
      <c r="L396" s="62" t="s">
        <v>23</v>
      </c>
      <c r="M396" s="62">
        <f t="shared" si="47"/>
        <v>25200</v>
      </c>
      <c r="N396" s="62">
        <v>13860</v>
      </c>
      <c r="O396" s="76"/>
    </row>
    <row r="397" ht="27" spans="1:15">
      <c r="A397" s="53">
        <f t="shared" si="49"/>
        <v>392</v>
      </c>
      <c r="B397" s="53" t="s">
        <v>795</v>
      </c>
      <c r="C397" s="54" t="s">
        <v>796</v>
      </c>
      <c r="D397" s="54" t="s">
        <v>750</v>
      </c>
      <c r="E397" s="54" t="s">
        <v>20</v>
      </c>
      <c r="F397" s="54" t="s">
        <v>21</v>
      </c>
      <c r="G397" s="62">
        <v>9000</v>
      </c>
      <c r="H397" s="62">
        <v>3</v>
      </c>
      <c r="I397" s="62">
        <v>30</v>
      </c>
      <c r="J397" s="62">
        <v>10000</v>
      </c>
      <c r="K397" s="69" t="s">
        <v>22</v>
      </c>
      <c r="L397" s="62" t="s">
        <v>23</v>
      </c>
      <c r="M397" s="62">
        <v>1000</v>
      </c>
      <c r="N397" s="62">
        <v>550</v>
      </c>
      <c r="O397" s="76"/>
    </row>
    <row r="398" ht="27" spans="1:15">
      <c r="A398" s="53">
        <f t="shared" si="49"/>
        <v>393</v>
      </c>
      <c r="B398" s="53" t="s">
        <v>797</v>
      </c>
      <c r="C398" s="54" t="s">
        <v>798</v>
      </c>
      <c r="D398" s="54" t="s">
        <v>750</v>
      </c>
      <c r="E398" s="54" t="s">
        <v>20</v>
      </c>
      <c r="F398" s="54" t="s">
        <v>21</v>
      </c>
      <c r="G398" s="62">
        <v>12000</v>
      </c>
      <c r="H398" s="62">
        <f t="shared" ref="H398:H403" si="51">I398/9</f>
        <v>4</v>
      </c>
      <c r="I398" s="62">
        <v>36</v>
      </c>
      <c r="J398" s="62">
        <v>50400</v>
      </c>
      <c r="K398" s="69" t="s">
        <v>22</v>
      </c>
      <c r="L398" s="62" t="s">
        <v>23</v>
      </c>
      <c r="M398" s="62">
        <f t="shared" si="47"/>
        <v>25200</v>
      </c>
      <c r="N398" s="62">
        <v>13860</v>
      </c>
      <c r="O398" s="76"/>
    </row>
    <row r="399" ht="27" spans="1:15">
      <c r="A399" s="53">
        <f t="shared" si="49"/>
        <v>394</v>
      </c>
      <c r="B399" s="53" t="s">
        <v>799</v>
      </c>
      <c r="C399" s="54" t="s">
        <v>800</v>
      </c>
      <c r="D399" s="54" t="s">
        <v>750</v>
      </c>
      <c r="E399" s="54" t="s">
        <v>20</v>
      </c>
      <c r="F399" s="54" t="s">
        <v>21</v>
      </c>
      <c r="G399" s="62">
        <v>12000</v>
      </c>
      <c r="H399" s="62">
        <f t="shared" si="51"/>
        <v>4</v>
      </c>
      <c r="I399" s="62">
        <v>36</v>
      </c>
      <c r="J399" s="62">
        <v>50400</v>
      </c>
      <c r="K399" s="69" t="s">
        <v>22</v>
      </c>
      <c r="L399" s="62" t="s">
        <v>23</v>
      </c>
      <c r="M399" s="62">
        <f t="shared" si="47"/>
        <v>25200</v>
      </c>
      <c r="N399" s="62">
        <v>13860</v>
      </c>
      <c r="O399" s="76"/>
    </row>
    <row r="400" ht="27" spans="1:15">
      <c r="A400" s="53">
        <f t="shared" si="49"/>
        <v>395</v>
      </c>
      <c r="B400" s="53" t="s">
        <v>801</v>
      </c>
      <c r="C400" s="54" t="s">
        <v>802</v>
      </c>
      <c r="D400" s="54" t="s">
        <v>750</v>
      </c>
      <c r="E400" s="54" t="s">
        <v>20</v>
      </c>
      <c r="F400" s="54" t="s">
        <v>21</v>
      </c>
      <c r="G400" s="62">
        <v>12000</v>
      </c>
      <c r="H400" s="62">
        <f t="shared" si="51"/>
        <v>4</v>
      </c>
      <c r="I400" s="62">
        <v>36</v>
      </c>
      <c r="J400" s="62">
        <v>50400</v>
      </c>
      <c r="K400" s="69" t="s">
        <v>22</v>
      </c>
      <c r="L400" s="62" t="s">
        <v>23</v>
      </c>
      <c r="M400" s="62">
        <f t="shared" si="47"/>
        <v>25200</v>
      </c>
      <c r="N400" s="62">
        <v>13860</v>
      </c>
      <c r="O400" s="76"/>
    </row>
    <row r="401" ht="40.5" spans="1:15">
      <c r="A401" s="53">
        <f t="shared" si="49"/>
        <v>396</v>
      </c>
      <c r="B401" s="53" t="s">
        <v>803</v>
      </c>
      <c r="C401" s="54" t="s">
        <v>804</v>
      </c>
      <c r="D401" s="54" t="s">
        <v>750</v>
      </c>
      <c r="E401" s="54" t="s">
        <v>20</v>
      </c>
      <c r="F401" s="54" t="s">
        <v>21</v>
      </c>
      <c r="G401" s="62">
        <v>12000</v>
      </c>
      <c r="H401" s="62">
        <f t="shared" si="51"/>
        <v>4</v>
      </c>
      <c r="I401" s="62">
        <v>36</v>
      </c>
      <c r="J401" s="62">
        <v>50400</v>
      </c>
      <c r="K401" s="69" t="s">
        <v>22</v>
      </c>
      <c r="L401" s="62" t="s">
        <v>23</v>
      </c>
      <c r="M401" s="62">
        <f t="shared" si="47"/>
        <v>25200</v>
      </c>
      <c r="N401" s="62">
        <v>13860</v>
      </c>
      <c r="O401" s="76"/>
    </row>
    <row r="402" ht="27" spans="1:15">
      <c r="A402" s="53">
        <f t="shared" si="49"/>
        <v>397</v>
      </c>
      <c r="B402" s="53" t="s">
        <v>805</v>
      </c>
      <c r="C402" s="54" t="s">
        <v>806</v>
      </c>
      <c r="D402" s="54" t="s">
        <v>750</v>
      </c>
      <c r="E402" s="54" t="s">
        <v>20</v>
      </c>
      <c r="F402" s="54" t="s">
        <v>21</v>
      </c>
      <c r="G402" s="62">
        <v>12000</v>
      </c>
      <c r="H402" s="62">
        <f t="shared" si="51"/>
        <v>4</v>
      </c>
      <c r="I402" s="62">
        <v>36</v>
      </c>
      <c r="J402" s="62">
        <v>50400</v>
      </c>
      <c r="K402" s="69" t="s">
        <v>22</v>
      </c>
      <c r="L402" s="62" t="s">
        <v>23</v>
      </c>
      <c r="M402" s="62">
        <f t="shared" si="47"/>
        <v>25200</v>
      </c>
      <c r="N402" s="62">
        <v>13860</v>
      </c>
      <c r="O402" s="76"/>
    </row>
    <row r="403" ht="27" spans="1:15">
      <c r="A403" s="53">
        <f t="shared" si="49"/>
        <v>398</v>
      </c>
      <c r="B403" s="53" t="s">
        <v>807</v>
      </c>
      <c r="C403" s="54" t="s">
        <v>808</v>
      </c>
      <c r="D403" s="54" t="s">
        <v>750</v>
      </c>
      <c r="E403" s="54" t="s">
        <v>20</v>
      </c>
      <c r="F403" s="54" t="s">
        <v>21</v>
      </c>
      <c r="G403" s="62">
        <v>3000</v>
      </c>
      <c r="H403" s="62">
        <f t="shared" si="51"/>
        <v>1</v>
      </c>
      <c r="I403" s="62">
        <v>9</v>
      </c>
      <c r="J403" s="62">
        <v>11000</v>
      </c>
      <c r="K403" s="69" t="s">
        <v>22</v>
      </c>
      <c r="L403" s="62" t="s">
        <v>23</v>
      </c>
      <c r="M403" s="62">
        <f t="shared" si="47"/>
        <v>5500</v>
      </c>
      <c r="N403" s="62">
        <v>3030</v>
      </c>
      <c r="O403" s="76"/>
    </row>
    <row r="404" ht="27" spans="1:15">
      <c r="A404" s="53">
        <f t="shared" si="49"/>
        <v>399</v>
      </c>
      <c r="B404" s="53" t="s">
        <v>809</v>
      </c>
      <c r="C404" s="54" t="s">
        <v>810</v>
      </c>
      <c r="D404" s="54" t="s">
        <v>750</v>
      </c>
      <c r="E404" s="54" t="s">
        <v>20</v>
      </c>
      <c r="F404" s="54" t="s">
        <v>21</v>
      </c>
      <c r="G404" s="62">
        <v>13500</v>
      </c>
      <c r="H404" s="62">
        <v>4.5</v>
      </c>
      <c r="I404" s="62">
        <v>42</v>
      </c>
      <c r="J404" s="62">
        <v>20000</v>
      </c>
      <c r="K404" s="69" t="s">
        <v>22</v>
      </c>
      <c r="L404" s="62" t="s">
        <v>23</v>
      </c>
      <c r="M404" s="62">
        <v>6500</v>
      </c>
      <c r="N404" s="62">
        <v>3580</v>
      </c>
      <c r="O404" s="76"/>
    </row>
    <row r="405" ht="27" spans="1:15">
      <c r="A405" s="53">
        <f t="shared" si="49"/>
        <v>400</v>
      </c>
      <c r="B405" s="53" t="s">
        <v>811</v>
      </c>
      <c r="C405" s="54" t="s">
        <v>812</v>
      </c>
      <c r="D405" s="54" t="s">
        <v>750</v>
      </c>
      <c r="E405" s="54" t="s">
        <v>20</v>
      </c>
      <c r="F405" s="54" t="s">
        <v>21</v>
      </c>
      <c r="G405" s="62">
        <v>13500</v>
      </c>
      <c r="H405" s="62">
        <v>4.5</v>
      </c>
      <c r="I405" s="62">
        <v>42</v>
      </c>
      <c r="J405" s="62">
        <v>28620</v>
      </c>
      <c r="K405" s="69" t="s">
        <v>22</v>
      </c>
      <c r="L405" s="62" t="s">
        <v>23</v>
      </c>
      <c r="M405" s="62">
        <f t="shared" si="47"/>
        <v>14310</v>
      </c>
      <c r="N405" s="62">
        <v>7880</v>
      </c>
      <c r="O405" s="76"/>
    </row>
    <row r="406" ht="27" spans="1:15">
      <c r="A406" s="53">
        <f t="shared" si="49"/>
        <v>401</v>
      </c>
      <c r="B406" s="53" t="s">
        <v>813</v>
      </c>
      <c r="C406" s="54" t="s">
        <v>814</v>
      </c>
      <c r="D406" s="54" t="s">
        <v>750</v>
      </c>
      <c r="E406" s="54" t="s">
        <v>20</v>
      </c>
      <c r="F406" s="54" t="s">
        <v>21</v>
      </c>
      <c r="G406" s="62">
        <v>3000</v>
      </c>
      <c r="H406" s="62">
        <f t="shared" ref="H406:H409" si="52">I406/9</f>
        <v>1</v>
      </c>
      <c r="I406" s="62">
        <v>9</v>
      </c>
      <c r="J406" s="62">
        <v>7000</v>
      </c>
      <c r="K406" s="69" t="s">
        <v>22</v>
      </c>
      <c r="L406" s="62" t="s">
        <v>23</v>
      </c>
      <c r="M406" s="62">
        <f t="shared" si="47"/>
        <v>3500</v>
      </c>
      <c r="N406" s="62">
        <v>1930</v>
      </c>
      <c r="O406" s="76"/>
    </row>
    <row r="407" ht="27" spans="1:15">
      <c r="A407" s="53">
        <f t="shared" si="49"/>
        <v>402</v>
      </c>
      <c r="B407" s="53" t="s">
        <v>815</v>
      </c>
      <c r="C407" s="54" t="s">
        <v>816</v>
      </c>
      <c r="D407" s="54" t="s">
        <v>750</v>
      </c>
      <c r="E407" s="54" t="s">
        <v>20</v>
      </c>
      <c r="F407" s="54" t="s">
        <v>21</v>
      </c>
      <c r="G407" s="62">
        <v>3000</v>
      </c>
      <c r="H407" s="62">
        <f t="shared" si="52"/>
        <v>1</v>
      </c>
      <c r="I407" s="62">
        <v>9</v>
      </c>
      <c r="J407" s="62">
        <v>15000</v>
      </c>
      <c r="K407" s="69" t="s">
        <v>22</v>
      </c>
      <c r="L407" s="62" t="s">
        <v>23</v>
      </c>
      <c r="M407" s="62">
        <f t="shared" si="47"/>
        <v>7500</v>
      </c>
      <c r="N407" s="62">
        <v>4130</v>
      </c>
      <c r="O407" s="76"/>
    </row>
    <row r="408" ht="40.5" spans="1:15">
      <c r="A408" s="53">
        <f t="shared" si="49"/>
        <v>403</v>
      </c>
      <c r="B408" s="53" t="s">
        <v>817</v>
      </c>
      <c r="C408" s="54" t="s">
        <v>818</v>
      </c>
      <c r="D408" s="54" t="s">
        <v>750</v>
      </c>
      <c r="E408" s="54" t="s">
        <v>20</v>
      </c>
      <c r="F408" s="54" t="s">
        <v>21</v>
      </c>
      <c r="G408" s="62">
        <v>12000</v>
      </c>
      <c r="H408" s="62">
        <f t="shared" si="52"/>
        <v>4</v>
      </c>
      <c r="I408" s="62">
        <v>36</v>
      </c>
      <c r="J408" s="62">
        <v>25200</v>
      </c>
      <c r="K408" s="69" t="s">
        <v>22</v>
      </c>
      <c r="L408" s="62" t="s">
        <v>23</v>
      </c>
      <c r="M408" s="62">
        <f t="shared" si="47"/>
        <v>12600</v>
      </c>
      <c r="N408" s="62">
        <v>6930</v>
      </c>
      <c r="O408" s="76"/>
    </row>
    <row r="409" ht="27" spans="1:15">
      <c r="A409" s="53">
        <f t="shared" si="49"/>
        <v>404</v>
      </c>
      <c r="B409" s="53" t="s">
        <v>819</v>
      </c>
      <c r="C409" s="54" t="s">
        <v>820</v>
      </c>
      <c r="D409" s="54" t="s">
        <v>750</v>
      </c>
      <c r="E409" s="54" t="s">
        <v>20</v>
      </c>
      <c r="F409" s="54" t="s">
        <v>21</v>
      </c>
      <c r="G409" s="62">
        <v>12000</v>
      </c>
      <c r="H409" s="62">
        <f t="shared" si="52"/>
        <v>4</v>
      </c>
      <c r="I409" s="62">
        <v>36</v>
      </c>
      <c r="J409" s="62">
        <v>50400</v>
      </c>
      <c r="K409" s="69" t="s">
        <v>22</v>
      </c>
      <c r="L409" s="62" t="s">
        <v>23</v>
      </c>
      <c r="M409" s="62">
        <f t="shared" si="47"/>
        <v>25200</v>
      </c>
      <c r="N409" s="62">
        <v>13860</v>
      </c>
      <c r="O409" s="76"/>
    </row>
    <row r="410" ht="27" spans="1:15">
      <c r="A410" s="53">
        <f t="shared" si="49"/>
        <v>405</v>
      </c>
      <c r="B410" s="53" t="s">
        <v>821</v>
      </c>
      <c r="C410" s="54" t="s">
        <v>822</v>
      </c>
      <c r="D410" s="54" t="s">
        <v>750</v>
      </c>
      <c r="E410" s="54" t="s">
        <v>20</v>
      </c>
      <c r="F410" s="54" t="s">
        <v>21</v>
      </c>
      <c r="G410" s="62">
        <v>13500</v>
      </c>
      <c r="H410" s="62">
        <v>4.5</v>
      </c>
      <c r="I410" s="62">
        <v>42</v>
      </c>
      <c r="J410" s="62">
        <v>58800</v>
      </c>
      <c r="K410" s="69" t="s">
        <v>22</v>
      </c>
      <c r="L410" s="62" t="s">
        <v>23</v>
      </c>
      <c r="M410" s="62">
        <f t="shared" si="47"/>
        <v>29400</v>
      </c>
      <c r="N410" s="62">
        <v>16170</v>
      </c>
      <c r="O410" s="76"/>
    </row>
    <row r="411" ht="54" spans="1:15">
      <c r="A411" s="53">
        <f t="shared" si="49"/>
        <v>406</v>
      </c>
      <c r="B411" s="53" t="s">
        <v>823</v>
      </c>
      <c r="C411" s="54" t="s">
        <v>824</v>
      </c>
      <c r="D411" s="54" t="s">
        <v>825</v>
      </c>
      <c r="E411" s="54" t="s">
        <v>20</v>
      </c>
      <c r="F411" s="54" t="s">
        <v>21</v>
      </c>
      <c r="G411" s="62">
        <v>31500</v>
      </c>
      <c r="H411" s="62">
        <v>10.5</v>
      </c>
      <c r="I411" s="62">
        <v>98</v>
      </c>
      <c r="J411" s="62">
        <v>82080</v>
      </c>
      <c r="K411" s="69" t="s">
        <v>22</v>
      </c>
      <c r="L411" s="62" t="s">
        <v>23</v>
      </c>
      <c r="M411" s="62">
        <f t="shared" si="47"/>
        <v>41040</v>
      </c>
      <c r="N411" s="62">
        <v>22580</v>
      </c>
      <c r="O411" s="76"/>
    </row>
    <row r="412" ht="54" spans="1:15">
      <c r="A412" s="53">
        <f t="shared" si="49"/>
        <v>407</v>
      </c>
      <c r="B412" s="53" t="s">
        <v>826</v>
      </c>
      <c r="C412" s="54" t="s">
        <v>827</v>
      </c>
      <c r="D412" s="54" t="s">
        <v>825</v>
      </c>
      <c r="E412" s="54" t="s">
        <v>20</v>
      </c>
      <c r="F412" s="54" t="s">
        <v>21</v>
      </c>
      <c r="G412" s="62">
        <v>6000</v>
      </c>
      <c r="H412" s="62">
        <f t="shared" ref="H412:H414" si="53">I412/9</f>
        <v>2</v>
      </c>
      <c r="I412" s="62">
        <v>18</v>
      </c>
      <c r="J412" s="62">
        <v>23420</v>
      </c>
      <c r="K412" s="69" t="s">
        <v>22</v>
      </c>
      <c r="L412" s="62" t="s">
        <v>23</v>
      </c>
      <c r="M412" s="62">
        <f t="shared" si="47"/>
        <v>11710</v>
      </c>
      <c r="N412" s="62">
        <v>6450</v>
      </c>
      <c r="O412" s="76"/>
    </row>
    <row r="413" ht="54" spans="1:15">
      <c r="A413" s="53">
        <f t="shared" si="49"/>
        <v>408</v>
      </c>
      <c r="B413" s="53" t="s">
        <v>828</v>
      </c>
      <c r="C413" s="54" t="s">
        <v>829</v>
      </c>
      <c r="D413" s="54" t="s">
        <v>825</v>
      </c>
      <c r="E413" s="54" t="s">
        <v>20</v>
      </c>
      <c r="F413" s="54" t="s">
        <v>21</v>
      </c>
      <c r="G413" s="62">
        <v>12000</v>
      </c>
      <c r="H413" s="62">
        <f t="shared" si="53"/>
        <v>4</v>
      </c>
      <c r="I413" s="62">
        <v>36</v>
      </c>
      <c r="J413" s="62">
        <v>38960</v>
      </c>
      <c r="K413" s="69" t="s">
        <v>22</v>
      </c>
      <c r="L413" s="62" t="s">
        <v>23</v>
      </c>
      <c r="M413" s="62">
        <f t="shared" si="47"/>
        <v>19480</v>
      </c>
      <c r="N413" s="62">
        <v>10720</v>
      </c>
      <c r="O413" s="76"/>
    </row>
    <row r="414" ht="54" spans="1:15">
      <c r="A414" s="53">
        <f t="shared" si="49"/>
        <v>409</v>
      </c>
      <c r="B414" s="53" t="s">
        <v>830</v>
      </c>
      <c r="C414" s="54" t="s">
        <v>831</v>
      </c>
      <c r="D414" s="54" t="s">
        <v>825</v>
      </c>
      <c r="E414" s="54" t="s">
        <v>20</v>
      </c>
      <c r="F414" s="54" t="s">
        <v>21</v>
      </c>
      <c r="G414" s="62">
        <v>18000</v>
      </c>
      <c r="H414" s="62">
        <f t="shared" si="53"/>
        <v>6</v>
      </c>
      <c r="I414" s="62">
        <v>54</v>
      </c>
      <c r="J414" s="62">
        <v>70850</v>
      </c>
      <c r="K414" s="69" t="s">
        <v>22</v>
      </c>
      <c r="L414" s="62" t="s">
        <v>23</v>
      </c>
      <c r="M414" s="62">
        <f t="shared" si="47"/>
        <v>35425</v>
      </c>
      <c r="N414" s="62">
        <v>19490</v>
      </c>
      <c r="O414" s="76"/>
    </row>
    <row r="415" ht="54" spans="1:15">
      <c r="A415" s="55">
        <f t="shared" si="49"/>
        <v>410</v>
      </c>
      <c r="B415" s="55" t="s">
        <v>832</v>
      </c>
      <c r="C415" s="56" t="s">
        <v>833</v>
      </c>
      <c r="D415" s="56" t="s">
        <v>825</v>
      </c>
      <c r="E415" s="56" t="s">
        <v>20</v>
      </c>
      <c r="F415" s="56" t="s">
        <v>21</v>
      </c>
      <c r="G415" s="63">
        <v>19500</v>
      </c>
      <c r="H415" s="63">
        <v>6.5</v>
      </c>
      <c r="I415" s="63">
        <v>60</v>
      </c>
      <c r="J415" s="63">
        <v>62480</v>
      </c>
      <c r="K415" s="70" t="s">
        <v>22</v>
      </c>
      <c r="L415" s="63" t="s">
        <v>23</v>
      </c>
      <c r="M415" s="63">
        <f t="shared" si="47"/>
        <v>31240</v>
      </c>
      <c r="N415" s="63">
        <v>17190</v>
      </c>
      <c r="O415" s="75"/>
    </row>
    <row r="416" ht="54" spans="1:15">
      <c r="A416" s="53">
        <f t="shared" si="49"/>
        <v>411</v>
      </c>
      <c r="B416" s="53" t="s">
        <v>834</v>
      </c>
      <c r="C416" s="54" t="s">
        <v>835</v>
      </c>
      <c r="D416" s="54" t="s">
        <v>825</v>
      </c>
      <c r="E416" s="54" t="s">
        <v>20</v>
      </c>
      <c r="F416" s="54" t="s">
        <v>21</v>
      </c>
      <c r="G416" s="62">
        <v>13500</v>
      </c>
      <c r="H416" s="62">
        <v>4.5</v>
      </c>
      <c r="I416" s="62">
        <v>42</v>
      </c>
      <c r="J416" s="62">
        <v>58322</v>
      </c>
      <c r="K416" s="69" t="s">
        <v>22</v>
      </c>
      <c r="L416" s="62" t="s">
        <v>23</v>
      </c>
      <c r="M416" s="62">
        <f t="shared" si="47"/>
        <v>29161</v>
      </c>
      <c r="N416" s="62">
        <v>16040</v>
      </c>
      <c r="O416" s="76"/>
    </row>
    <row r="417" ht="54" spans="1:15">
      <c r="A417" s="53">
        <f t="shared" si="49"/>
        <v>412</v>
      </c>
      <c r="B417" s="53" t="s">
        <v>836</v>
      </c>
      <c r="C417" s="54" t="s">
        <v>837</v>
      </c>
      <c r="D417" s="54" t="s">
        <v>825</v>
      </c>
      <c r="E417" s="54" t="s">
        <v>20</v>
      </c>
      <c r="F417" s="54" t="s">
        <v>21</v>
      </c>
      <c r="G417" s="62">
        <v>12000</v>
      </c>
      <c r="H417" s="62">
        <f t="shared" ref="H417:H430" si="54">I417/9</f>
        <v>4</v>
      </c>
      <c r="I417" s="62">
        <v>36</v>
      </c>
      <c r="J417" s="62">
        <v>54650</v>
      </c>
      <c r="K417" s="69" t="s">
        <v>22</v>
      </c>
      <c r="L417" s="62" t="s">
        <v>23</v>
      </c>
      <c r="M417" s="62">
        <f t="shared" si="47"/>
        <v>27325</v>
      </c>
      <c r="N417" s="62">
        <v>15030</v>
      </c>
      <c r="O417" s="76"/>
    </row>
    <row r="418" ht="54" spans="1:15">
      <c r="A418" s="53">
        <f t="shared" si="49"/>
        <v>413</v>
      </c>
      <c r="B418" s="53" t="s">
        <v>838</v>
      </c>
      <c r="C418" s="54" t="s">
        <v>839</v>
      </c>
      <c r="D418" s="54" t="s">
        <v>825</v>
      </c>
      <c r="E418" s="54" t="s">
        <v>20</v>
      </c>
      <c r="F418" s="54" t="s">
        <v>21</v>
      </c>
      <c r="G418" s="62">
        <v>3000</v>
      </c>
      <c r="H418" s="62">
        <v>1</v>
      </c>
      <c r="I418" s="62">
        <v>12</v>
      </c>
      <c r="J418" s="62">
        <v>13689</v>
      </c>
      <c r="K418" s="69" t="s">
        <v>22</v>
      </c>
      <c r="L418" s="62" t="s">
        <v>23</v>
      </c>
      <c r="M418" s="62">
        <f t="shared" si="47"/>
        <v>6844.5</v>
      </c>
      <c r="N418" s="62">
        <v>3770</v>
      </c>
      <c r="O418" s="76"/>
    </row>
    <row r="419" ht="54" spans="1:15">
      <c r="A419" s="53">
        <f t="shared" si="49"/>
        <v>414</v>
      </c>
      <c r="B419" s="53" t="s">
        <v>840</v>
      </c>
      <c r="C419" s="54" t="s">
        <v>841</v>
      </c>
      <c r="D419" s="54" t="s">
        <v>825</v>
      </c>
      <c r="E419" s="54" t="s">
        <v>20</v>
      </c>
      <c r="F419" s="54" t="s">
        <v>21</v>
      </c>
      <c r="G419" s="62">
        <v>18000</v>
      </c>
      <c r="H419" s="62">
        <f t="shared" si="54"/>
        <v>6</v>
      </c>
      <c r="I419" s="62">
        <v>54</v>
      </c>
      <c r="J419" s="62">
        <v>58000</v>
      </c>
      <c r="K419" s="69" t="s">
        <v>22</v>
      </c>
      <c r="L419" s="62" t="s">
        <v>23</v>
      </c>
      <c r="M419" s="62">
        <f t="shared" si="47"/>
        <v>29000</v>
      </c>
      <c r="N419" s="62">
        <v>15950</v>
      </c>
      <c r="O419" s="76"/>
    </row>
    <row r="420" ht="54" spans="1:15">
      <c r="A420" s="53">
        <f t="shared" si="49"/>
        <v>415</v>
      </c>
      <c r="B420" s="53" t="s">
        <v>842</v>
      </c>
      <c r="C420" s="54" t="s">
        <v>843</v>
      </c>
      <c r="D420" s="54" t="s">
        <v>825</v>
      </c>
      <c r="E420" s="54" t="s">
        <v>20</v>
      </c>
      <c r="F420" s="54" t="s">
        <v>21</v>
      </c>
      <c r="G420" s="62">
        <v>24000</v>
      </c>
      <c r="H420" s="62">
        <f t="shared" si="54"/>
        <v>8</v>
      </c>
      <c r="I420" s="62">
        <v>72</v>
      </c>
      <c r="J420" s="62">
        <v>82640</v>
      </c>
      <c r="K420" s="69" t="s">
        <v>22</v>
      </c>
      <c r="L420" s="62" t="s">
        <v>23</v>
      </c>
      <c r="M420" s="62">
        <f t="shared" si="47"/>
        <v>41320</v>
      </c>
      <c r="N420" s="62">
        <v>22730</v>
      </c>
      <c r="O420" s="76"/>
    </row>
    <row r="421" ht="54" spans="1:15">
      <c r="A421" s="53">
        <f t="shared" si="49"/>
        <v>416</v>
      </c>
      <c r="B421" s="53" t="s">
        <v>844</v>
      </c>
      <c r="C421" s="54" t="s">
        <v>845</v>
      </c>
      <c r="D421" s="54" t="s">
        <v>825</v>
      </c>
      <c r="E421" s="54" t="s">
        <v>20</v>
      </c>
      <c r="F421" s="54" t="s">
        <v>21</v>
      </c>
      <c r="G421" s="62">
        <v>36000</v>
      </c>
      <c r="H421" s="62">
        <f t="shared" si="54"/>
        <v>12</v>
      </c>
      <c r="I421" s="62">
        <v>108</v>
      </c>
      <c r="J421" s="62">
        <v>104900</v>
      </c>
      <c r="K421" s="69" t="s">
        <v>22</v>
      </c>
      <c r="L421" s="62" t="s">
        <v>23</v>
      </c>
      <c r="M421" s="62">
        <f t="shared" si="47"/>
        <v>52450</v>
      </c>
      <c r="N421" s="62">
        <v>28850</v>
      </c>
      <c r="O421" s="76"/>
    </row>
    <row r="422" ht="54" spans="1:15">
      <c r="A422" s="53">
        <f t="shared" si="49"/>
        <v>417</v>
      </c>
      <c r="B422" s="53" t="s">
        <v>846</v>
      </c>
      <c r="C422" s="54" t="s">
        <v>847</v>
      </c>
      <c r="D422" s="54" t="s">
        <v>825</v>
      </c>
      <c r="E422" s="54" t="s">
        <v>20</v>
      </c>
      <c r="F422" s="54" t="s">
        <v>21</v>
      </c>
      <c r="G422" s="62">
        <v>6000</v>
      </c>
      <c r="H422" s="62">
        <f t="shared" si="54"/>
        <v>2</v>
      </c>
      <c r="I422" s="62">
        <v>18</v>
      </c>
      <c r="J422" s="62">
        <v>23420</v>
      </c>
      <c r="K422" s="69" t="s">
        <v>22</v>
      </c>
      <c r="L422" s="62" t="s">
        <v>23</v>
      </c>
      <c r="M422" s="62">
        <f t="shared" si="47"/>
        <v>11710</v>
      </c>
      <c r="N422" s="62">
        <v>6450</v>
      </c>
      <c r="O422" s="76"/>
    </row>
    <row r="423" ht="54" spans="1:15">
      <c r="A423" s="53">
        <f t="shared" si="49"/>
        <v>418</v>
      </c>
      <c r="B423" s="53" t="s">
        <v>848</v>
      </c>
      <c r="C423" s="54" t="s">
        <v>849</v>
      </c>
      <c r="D423" s="54" t="s">
        <v>825</v>
      </c>
      <c r="E423" s="54" t="s">
        <v>20</v>
      </c>
      <c r="F423" s="54" t="s">
        <v>21</v>
      </c>
      <c r="G423" s="62">
        <v>6000</v>
      </c>
      <c r="H423" s="62">
        <f t="shared" si="54"/>
        <v>2</v>
      </c>
      <c r="I423" s="62">
        <v>18</v>
      </c>
      <c r="J423" s="62">
        <v>24400</v>
      </c>
      <c r="K423" s="69" t="s">
        <v>22</v>
      </c>
      <c r="L423" s="62" t="s">
        <v>23</v>
      </c>
      <c r="M423" s="62">
        <f t="shared" si="47"/>
        <v>12200</v>
      </c>
      <c r="N423" s="62">
        <v>6710</v>
      </c>
      <c r="O423" s="76"/>
    </row>
    <row r="424" ht="54" spans="1:15">
      <c r="A424" s="53">
        <f t="shared" si="49"/>
        <v>419</v>
      </c>
      <c r="B424" s="53" t="s">
        <v>850</v>
      </c>
      <c r="C424" s="54" t="s">
        <v>851</v>
      </c>
      <c r="D424" s="54" t="s">
        <v>825</v>
      </c>
      <c r="E424" s="54" t="s">
        <v>20</v>
      </c>
      <c r="F424" s="54" t="s">
        <v>21</v>
      </c>
      <c r="G424" s="62">
        <v>12000</v>
      </c>
      <c r="H424" s="62">
        <f t="shared" si="54"/>
        <v>4</v>
      </c>
      <c r="I424" s="62">
        <v>36</v>
      </c>
      <c r="J424" s="62">
        <v>35840</v>
      </c>
      <c r="K424" s="69" t="s">
        <v>22</v>
      </c>
      <c r="L424" s="62" t="s">
        <v>23</v>
      </c>
      <c r="M424" s="62">
        <f t="shared" si="47"/>
        <v>17920</v>
      </c>
      <c r="N424" s="62">
        <v>9860</v>
      </c>
      <c r="O424" s="76"/>
    </row>
    <row r="425" ht="54" spans="1:15">
      <c r="A425" s="53">
        <f t="shared" si="49"/>
        <v>420</v>
      </c>
      <c r="B425" s="53" t="s">
        <v>852</v>
      </c>
      <c r="C425" s="54" t="s">
        <v>853</v>
      </c>
      <c r="D425" s="54" t="s">
        <v>825</v>
      </c>
      <c r="E425" s="54" t="s">
        <v>20</v>
      </c>
      <c r="F425" s="54" t="s">
        <v>21</v>
      </c>
      <c r="G425" s="62">
        <v>33000</v>
      </c>
      <c r="H425" s="62">
        <f t="shared" si="54"/>
        <v>11</v>
      </c>
      <c r="I425" s="62">
        <v>99</v>
      </c>
      <c r="J425" s="62">
        <v>93450</v>
      </c>
      <c r="K425" s="69" t="s">
        <v>22</v>
      </c>
      <c r="L425" s="62" t="s">
        <v>23</v>
      </c>
      <c r="M425" s="62">
        <f t="shared" si="47"/>
        <v>46725</v>
      </c>
      <c r="N425" s="62">
        <v>25700</v>
      </c>
      <c r="O425" s="76"/>
    </row>
    <row r="426" ht="54" spans="1:15">
      <c r="A426" s="53">
        <f t="shared" si="49"/>
        <v>421</v>
      </c>
      <c r="B426" s="53" t="s">
        <v>854</v>
      </c>
      <c r="C426" s="54" t="s">
        <v>855</v>
      </c>
      <c r="D426" s="54" t="s">
        <v>825</v>
      </c>
      <c r="E426" s="54" t="s">
        <v>20</v>
      </c>
      <c r="F426" s="54" t="s">
        <v>21</v>
      </c>
      <c r="G426" s="62">
        <v>21000</v>
      </c>
      <c r="H426" s="62">
        <f t="shared" si="54"/>
        <v>7</v>
      </c>
      <c r="I426" s="62">
        <v>63</v>
      </c>
      <c r="J426" s="62">
        <v>90288.2</v>
      </c>
      <c r="K426" s="69" t="s">
        <v>22</v>
      </c>
      <c r="L426" s="62" t="s">
        <v>23</v>
      </c>
      <c r="M426" s="62">
        <f t="shared" si="47"/>
        <v>45144.1</v>
      </c>
      <c r="N426" s="62">
        <v>24830</v>
      </c>
      <c r="O426" s="76"/>
    </row>
    <row r="427" ht="54" spans="1:15">
      <c r="A427" s="53">
        <f t="shared" si="49"/>
        <v>422</v>
      </c>
      <c r="B427" s="53" t="s">
        <v>856</v>
      </c>
      <c r="C427" s="54" t="s">
        <v>857</v>
      </c>
      <c r="D427" s="54" t="s">
        <v>825</v>
      </c>
      <c r="E427" s="54" t="s">
        <v>20</v>
      </c>
      <c r="F427" s="54" t="s">
        <v>21</v>
      </c>
      <c r="G427" s="62">
        <v>6000</v>
      </c>
      <c r="H427" s="62">
        <f t="shared" si="54"/>
        <v>2</v>
      </c>
      <c r="I427" s="62">
        <v>18</v>
      </c>
      <c r="J427" s="62">
        <v>18268</v>
      </c>
      <c r="K427" s="69" t="s">
        <v>22</v>
      </c>
      <c r="L427" s="62" t="s">
        <v>23</v>
      </c>
      <c r="M427" s="62">
        <f t="shared" si="47"/>
        <v>9134</v>
      </c>
      <c r="N427" s="62">
        <v>5030</v>
      </c>
      <c r="O427" s="76"/>
    </row>
    <row r="428" ht="54" spans="1:15">
      <c r="A428" s="53">
        <f t="shared" si="49"/>
        <v>423</v>
      </c>
      <c r="B428" s="53" t="s">
        <v>858</v>
      </c>
      <c r="C428" s="54" t="s">
        <v>859</v>
      </c>
      <c r="D428" s="54" t="s">
        <v>825</v>
      </c>
      <c r="E428" s="54" t="s">
        <v>20</v>
      </c>
      <c r="F428" s="54" t="s">
        <v>21</v>
      </c>
      <c r="G428" s="62">
        <v>6000</v>
      </c>
      <c r="H428" s="62">
        <f t="shared" si="54"/>
        <v>2</v>
      </c>
      <c r="I428" s="62">
        <v>18</v>
      </c>
      <c r="J428" s="62">
        <v>26344</v>
      </c>
      <c r="K428" s="69" t="s">
        <v>22</v>
      </c>
      <c r="L428" s="62" t="s">
        <v>23</v>
      </c>
      <c r="M428" s="62">
        <f t="shared" si="47"/>
        <v>13172</v>
      </c>
      <c r="N428" s="62">
        <v>7250</v>
      </c>
      <c r="O428" s="76"/>
    </row>
    <row r="429" ht="54" spans="1:15">
      <c r="A429" s="53">
        <f t="shared" si="49"/>
        <v>424</v>
      </c>
      <c r="B429" s="53" t="s">
        <v>860</v>
      </c>
      <c r="C429" s="54" t="s">
        <v>861</v>
      </c>
      <c r="D429" s="54" t="s">
        <v>825</v>
      </c>
      <c r="E429" s="54" t="s">
        <v>20</v>
      </c>
      <c r="F429" s="54" t="s">
        <v>21</v>
      </c>
      <c r="G429" s="62">
        <v>12000</v>
      </c>
      <c r="H429" s="62">
        <f t="shared" si="54"/>
        <v>4</v>
      </c>
      <c r="I429" s="62">
        <v>36</v>
      </c>
      <c r="J429" s="62">
        <v>43580</v>
      </c>
      <c r="K429" s="69" t="s">
        <v>22</v>
      </c>
      <c r="L429" s="62" t="s">
        <v>23</v>
      </c>
      <c r="M429" s="62">
        <f t="shared" si="47"/>
        <v>21790</v>
      </c>
      <c r="N429" s="62">
        <v>11990</v>
      </c>
      <c r="O429" s="76"/>
    </row>
    <row r="430" ht="54" spans="1:15">
      <c r="A430" s="53">
        <f t="shared" si="49"/>
        <v>425</v>
      </c>
      <c r="B430" s="53" t="s">
        <v>862</v>
      </c>
      <c r="C430" s="54" t="s">
        <v>863</v>
      </c>
      <c r="D430" s="54" t="s">
        <v>825</v>
      </c>
      <c r="E430" s="54" t="s">
        <v>20</v>
      </c>
      <c r="F430" s="54" t="s">
        <v>21</v>
      </c>
      <c r="G430" s="62">
        <v>12000</v>
      </c>
      <c r="H430" s="62">
        <f t="shared" si="54"/>
        <v>4</v>
      </c>
      <c r="I430" s="62">
        <v>36</v>
      </c>
      <c r="J430" s="62">
        <v>48053</v>
      </c>
      <c r="K430" s="69" t="s">
        <v>22</v>
      </c>
      <c r="L430" s="62" t="s">
        <v>23</v>
      </c>
      <c r="M430" s="62">
        <f t="shared" si="47"/>
        <v>24026.5</v>
      </c>
      <c r="N430" s="62">
        <v>13220</v>
      </c>
      <c r="O430" s="76"/>
    </row>
    <row r="431" ht="54" spans="1:15">
      <c r="A431" s="53">
        <f t="shared" si="49"/>
        <v>426</v>
      </c>
      <c r="B431" s="53" t="s">
        <v>864</v>
      </c>
      <c r="C431" s="54" t="s">
        <v>865</v>
      </c>
      <c r="D431" s="54" t="s">
        <v>825</v>
      </c>
      <c r="E431" s="54" t="s">
        <v>20</v>
      </c>
      <c r="F431" s="54" t="s">
        <v>21</v>
      </c>
      <c r="G431" s="62">
        <v>30000</v>
      </c>
      <c r="H431" s="62">
        <v>10</v>
      </c>
      <c r="I431" s="62">
        <v>91</v>
      </c>
      <c r="J431" s="62">
        <v>91250</v>
      </c>
      <c r="K431" s="69" t="s">
        <v>22</v>
      </c>
      <c r="L431" s="62" t="s">
        <v>23</v>
      </c>
      <c r="M431" s="62">
        <f t="shared" si="47"/>
        <v>45625</v>
      </c>
      <c r="N431" s="62">
        <v>25100</v>
      </c>
      <c r="O431" s="76"/>
    </row>
    <row r="432" ht="54" spans="1:15">
      <c r="A432" s="55">
        <f t="shared" si="49"/>
        <v>427</v>
      </c>
      <c r="B432" s="55" t="s">
        <v>866</v>
      </c>
      <c r="C432" s="56" t="s">
        <v>867</v>
      </c>
      <c r="D432" s="56" t="s">
        <v>825</v>
      </c>
      <c r="E432" s="56" t="s">
        <v>20</v>
      </c>
      <c r="F432" s="56" t="s">
        <v>21</v>
      </c>
      <c r="G432" s="63">
        <v>12000</v>
      </c>
      <c r="H432" s="63">
        <f t="shared" ref="H432:H439" si="55">I432/9</f>
        <v>4</v>
      </c>
      <c r="I432" s="63">
        <v>36</v>
      </c>
      <c r="J432" s="63">
        <v>40080</v>
      </c>
      <c r="K432" s="70" t="s">
        <v>22</v>
      </c>
      <c r="L432" s="63" t="s">
        <v>23</v>
      </c>
      <c r="M432" s="63">
        <f t="shared" si="47"/>
        <v>20040</v>
      </c>
      <c r="N432" s="63">
        <v>11030</v>
      </c>
      <c r="O432" s="75"/>
    </row>
    <row r="433" ht="54" spans="1:15">
      <c r="A433" s="53">
        <f t="shared" si="49"/>
        <v>428</v>
      </c>
      <c r="B433" s="53" t="s">
        <v>868</v>
      </c>
      <c r="C433" s="54" t="s">
        <v>869</v>
      </c>
      <c r="D433" s="54" t="s">
        <v>825</v>
      </c>
      <c r="E433" s="54" t="s">
        <v>20</v>
      </c>
      <c r="F433" s="54" t="s">
        <v>21</v>
      </c>
      <c r="G433" s="62">
        <v>36000</v>
      </c>
      <c r="H433" s="62">
        <f t="shared" si="55"/>
        <v>12</v>
      </c>
      <c r="I433" s="62">
        <v>108</v>
      </c>
      <c r="J433" s="62">
        <v>97060</v>
      </c>
      <c r="K433" s="69" t="s">
        <v>22</v>
      </c>
      <c r="L433" s="62" t="s">
        <v>23</v>
      </c>
      <c r="M433" s="62">
        <f t="shared" si="47"/>
        <v>48530</v>
      </c>
      <c r="N433" s="62">
        <v>26700</v>
      </c>
      <c r="O433" s="76"/>
    </row>
    <row r="434" ht="54" spans="1:15">
      <c r="A434" s="53">
        <f t="shared" si="49"/>
        <v>429</v>
      </c>
      <c r="B434" s="53" t="s">
        <v>870</v>
      </c>
      <c r="C434" s="54" t="s">
        <v>871</v>
      </c>
      <c r="D434" s="54" t="s">
        <v>825</v>
      </c>
      <c r="E434" s="54" t="s">
        <v>20</v>
      </c>
      <c r="F434" s="54" t="s">
        <v>21</v>
      </c>
      <c r="G434" s="62">
        <v>13500</v>
      </c>
      <c r="H434" s="62">
        <v>4.5</v>
      </c>
      <c r="I434" s="62">
        <v>42</v>
      </c>
      <c r="J434" s="62">
        <v>44030</v>
      </c>
      <c r="K434" s="69" t="s">
        <v>22</v>
      </c>
      <c r="L434" s="62" t="s">
        <v>23</v>
      </c>
      <c r="M434" s="62">
        <f t="shared" si="47"/>
        <v>22015</v>
      </c>
      <c r="N434" s="62">
        <v>12110</v>
      </c>
      <c r="O434" s="76"/>
    </row>
    <row r="435" ht="54" spans="1:15">
      <c r="A435" s="53">
        <f t="shared" si="49"/>
        <v>430</v>
      </c>
      <c r="B435" s="53" t="s">
        <v>872</v>
      </c>
      <c r="C435" s="54" t="s">
        <v>873</v>
      </c>
      <c r="D435" s="54" t="s">
        <v>825</v>
      </c>
      <c r="E435" s="54" t="s">
        <v>20</v>
      </c>
      <c r="F435" s="54" t="s">
        <v>21</v>
      </c>
      <c r="G435" s="62">
        <v>50000</v>
      </c>
      <c r="H435" s="62">
        <v>17</v>
      </c>
      <c r="I435" s="62">
        <v>154</v>
      </c>
      <c r="J435" s="62">
        <v>142140</v>
      </c>
      <c r="K435" s="69" t="s">
        <v>22</v>
      </c>
      <c r="L435" s="62" t="s">
        <v>23</v>
      </c>
      <c r="M435" s="62">
        <f t="shared" si="47"/>
        <v>71070</v>
      </c>
      <c r="N435" s="62">
        <v>39090</v>
      </c>
      <c r="O435" s="76"/>
    </row>
    <row r="436" ht="54" spans="1:15">
      <c r="A436" s="53">
        <f t="shared" si="49"/>
        <v>431</v>
      </c>
      <c r="B436" s="53" t="s">
        <v>874</v>
      </c>
      <c r="C436" s="54" t="s">
        <v>875</v>
      </c>
      <c r="D436" s="54" t="s">
        <v>825</v>
      </c>
      <c r="E436" s="54" t="s">
        <v>20</v>
      </c>
      <c r="F436" s="54" t="s">
        <v>21</v>
      </c>
      <c r="G436" s="62">
        <v>21000</v>
      </c>
      <c r="H436" s="62">
        <f t="shared" si="55"/>
        <v>7</v>
      </c>
      <c r="I436" s="62">
        <v>63</v>
      </c>
      <c r="J436" s="62">
        <v>79380</v>
      </c>
      <c r="K436" s="69" t="s">
        <v>22</v>
      </c>
      <c r="L436" s="62" t="s">
        <v>23</v>
      </c>
      <c r="M436" s="62">
        <f t="shared" si="47"/>
        <v>39690</v>
      </c>
      <c r="N436" s="62">
        <v>21830</v>
      </c>
      <c r="O436" s="76"/>
    </row>
    <row r="437" ht="54" spans="1:15">
      <c r="A437" s="53">
        <f t="shared" si="49"/>
        <v>432</v>
      </c>
      <c r="B437" s="53" t="s">
        <v>876</v>
      </c>
      <c r="C437" s="54" t="s">
        <v>877</v>
      </c>
      <c r="D437" s="54" t="s">
        <v>825</v>
      </c>
      <c r="E437" s="54" t="s">
        <v>20</v>
      </c>
      <c r="F437" s="54" t="s">
        <v>21</v>
      </c>
      <c r="G437" s="62">
        <v>6000</v>
      </c>
      <c r="H437" s="62">
        <f t="shared" si="55"/>
        <v>2</v>
      </c>
      <c r="I437" s="62">
        <v>18</v>
      </c>
      <c r="J437" s="62">
        <v>24400</v>
      </c>
      <c r="K437" s="69" t="s">
        <v>22</v>
      </c>
      <c r="L437" s="62" t="s">
        <v>23</v>
      </c>
      <c r="M437" s="62">
        <f t="shared" si="47"/>
        <v>12200</v>
      </c>
      <c r="N437" s="62">
        <v>6710</v>
      </c>
      <c r="O437" s="76"/>
    </row>
    <row r="438" ht="54" spans="1:15">
      <c r="A438" s="53">
        <f t="shared" si="49"/>
        <v>433</v>
      </c>
      <c r="B438" s="53" t="s">
        <v>878</v>
      </c>
      <c r="C438" s="54" t="s">
        <v>879</v>
      </c>
      <c r="D438" s="54" t="s">
        <v>825</v>
      </c>
      <c r="E438" s="54" t="s">
        <v>20</v>
      </c>
      <c r="F438" s="54" t="s">
        <v>21</v>
      </c>
      <c r="G438" s="62">
        <v>36000</v>
      </c>
      <c r="H438" s="62">
        <f t="shared" si="55"/>
        <v>12</v>
      </c>
      <c r="I438" s="62">
        <v>108</v>
      </c>
      <c r="J438" s="62">
        <v>122960</v>
      </c>
      <c r="K438" s="69" t="s">
        <v>22</v>
      </c>
      <c r="L438" s="62" t="s">
        <v>23</v>
      </c>
      <c r="M438" s="62">
        <f t="shared" si="47"/>
        <v>61480</v>
      </c>
      <c r="N438" s="62">
        <v>33820</v>
      </c>
      <c r="O438" s="76"/>
    </row>
    <row r="439" ht="54" spans="1:15">
      <c r="A439" s="53">
        <f t="shared" si="49"/>
        <v>434</v>
      </c>
      <c r="B439" s="53" t="s">
        <v>880</v>
      </c>
      <c r="C439" s="54" t="s">
        <v>881</v>
      </c>
      <c r="D439" s="54" t="s">
        <v>825</v>
      </c>
      <c r="E439" s="54" t="s">
        <v>20</v>
      </c>
      <c r="F439" s="54" t="s">
        <v>21</v>
      </c>
      <c r="G439" s="62">
        <v>30000</v>
      </c>
      <c r="H439" s="62">
        <f t="shared" si="55"/>
        <v>10</v>
      </c>
      <c r="I439" s="62">
        <v>90</v>
      </c>
      <c r="J439" s="62">
        <v>116750</v>
      </c>
      <c r="K439" s="69" t="s">
        <v>22</v>
      </c>
      <c r="L439" s="62" t="s">
        <v>23</v>
      </c>
      <c r="M439" s="62">
        <f t="shared" si="47"/>
        <v>58375</v>
      </c>
      <c r="N439" s="62">
        <v>32110</v>
      </c>
      <c r="O439" s="76"/>
    </row>
    <row r="440" ht="54" spans="1:15">
      <c r="A440" s="53">
        <f t="shared" si="49"/>
        <v>435</v>
      </c>
      <c r="B440" s="53" t="s">
        <v>882</v>
      </c>
      <c r="C440" s="54" t="s">
        <v>883</v>
      </c>
      <c r="D440" s="54" t="s">
        <v>825</v>
      </c>
      <c r="E440" s="54" t="s">
        <v>20</v>
      </c>
      <c r="F440" s="54" t="s">
        <v>21</v>
      </c>
      <c r="G440" s="62">
        <v>49500</v>
      </c>
      <c r="H440" s="62">
        <v>16.5</v>
      </c>
      <c r="I440" s="62">
        <v>150</v>
      </c>
      <c r="J440" s="62">
        <v>159500</v>
      </c>
      <c r="K440" s="69" t="s">
        <v>22</v>
      </c>
      <c r="L440" s="62" t="s">
        <v>23</v>
      </c>
      <c r="M440" s="62">
        <f t="shared" si="47"/>
        <v>79750</v>
      </c>
      <c r="N440" s="62">
        <v>43870</v>
      </c>
      <c r="O440" s="76"/>
    </row>
    <row r="441" ht="54" spans="1:15">
      <c r="A441" s="53">
        <f t="shared" si="49"/>
        <v>436</v>
      </c>
      <c r="B441" s="53" t="s">
        <v>884</v>
      </c>
      <c r="C441" s="54" t="s">
        <v>885</v>
      </c>
      <c r="D441" s="54" t="s">
        <v>825</v>
      </c>
      <c r="E441" s="54" t="s">
        <v>20</v>
      </c>
      <c r="F441" s="54" t="s">
        <v>21</v>
      </c>
      <c r="G441" s="62">
        <v>33000</v>
      </c>
      <c r="H441" s="62">
        <f t="shared" ref="H441:H445" si="56">I441/9</f>
        <v>11</v>
      </c>
      <c r="I441" s="62">
        <v>99</v>
      </c>
      <c r="J441" s="62">
        <v>92160</v>
      </c>
      <c r="K441" s="69" t="s">
        <v>22</v>
      </c>
      <c r="L441" s="62" t="s">
        <v>23</v>
      </c>
      <c r="M441" s="62">
        <f t="shared" si="47"/>
        <v>46080</v>
      </c>
      <c r="N441" s="62">
        <v>25350</v>
      </c>
      <c r="O441" s="76"/>
    </row>
    <row r="442" ht="54" spans="1:15">
      <c r="A442" s="53">
        <f t="shared" si="49"/>
        <v>437</v>
      </c>
      <c r="B442" s="53" t="s">
        <v>886</v>
      </c>
      <c r="C442" s="54" t="s">
        <v>887</v>
      </c>
      <c r="D442" s="54" t="s">
        <v>825</v>
      </c>
      <c r="E442" s="54" t="s">
        <v>20</v>
      </c>
      <c r="F442" s="54" t="s">
        <v>21</v>
      </c>
      <c r="G442" s="62">
        <v>21000</v>
      </c>
      <c r="H442" s="62">
        <v>7</v>
      </c>
      <c r="I442" s="62">
        <v>66</v>
      </c>
      <c r="J442" s="62">
        <v>63950</v>
      </c>
      <c r="K442" s="69" t="s">
        <v>22</v>
      </c>
      <c r="L442" s="62" t="s">
        <v>23</v>
      </c>
      <c r="M442" s="62">
        <f t="shared" si="47"/>
        <v>31975</v>
      </c>
      <c r="N442" s="62">
        <v>17590</v>
      </c>
      <c r="O442" s="76"/>
    </row>
    <row r="443" ht="54" spans="1:15">
      <c r="A443" s="53">
        <f t="shared" si="49"/>
        <v>438</v>
      </c>
      <c r="B443" s="53" t="s">
        <v>888</v>
      </c>
      <c r="C443" s="54" t="s">
        <v>889</v>
      </c>
      <c r="D443" s="54" t="s">
        <v>825</v>
      </c>
      <c r="E443" s="54" t="s">
        <v>20</v>
      </c>
      <c r="F443" s="54" t="s">
        <v>21</v>
      </c>
      <c r="G443" s="62">
        <v>12000</v>
      </c>
      <c r="H443" s="62">
        <f t="shared" si="56"/>
        <v>4</v>
      </c>
      <c r="I443" s="62">
        <v>36</v>
      </c>
      <c r="J443" s="62">
        <v>42840</v>
      </c>
      <c r="K443" s="69" t="s">
        <v>22</v>
      </c>
      <c r="L443" s="62" t="s">
        <v>23</v>
      </c>
      <c r="M443" s="62">
        <f t="shared" si="47"/>
        <v>21420</v>
      </c>
      <c r="N443" s="62">
        <v>11790</v>
      </c>
      <c r="O443" s="76"/>
    </row>
    <row r="444" ht="54" spans="1:15">
      <c r="A444" s="53">
        <f t="shared" si="49"/>
        <v>439</v>
      </c>
      <c r="B444" s="53" t="s">
        <v>890</v>
      </c>
      <c r="C444" s="54" t="s">
        <v>891</v>
      </c>
      <c r="D444" s="54" t="s">
        <v>825</v>
      </c>
      <c r="E444" s="54" t="s">
        <v>20</v>
      </c>
      <c r="F444" s="54" t="s">
        <v>21</v>
      </c>
      <c r="G444" s="62">
        <v>31500</v>
      </c>
      <c r="H444" s="62">
        <v>10.5</v>
      </c>
      <c r="I444" s="62">
        <v>96</v>
      </c>
      <c r="J444" s="62">
        <v>100700</v>
      </c>
      <c r="K444" s="69" t="s">
        <v>22</v>
      </c>
      <c r="L444" s="62" t="s">
        <v>23</v>
      </c>
      <c r="M444" s="62">
        <f t="shared" si="47"/>
        <v>50350</v>
      </c>
      <c r="N444" s="62">
        <v>27700</v>
      </c>
      <c r="O444" s="76"/>
    </row>
    <row r="445" ht="54" spans="1:15">
      <c r="A445" s="53">
        <f t="shared" si="49"/>
        <v>440</v>
      </c>
      <c r="B445" s="53" t="s">
        <v>892</v>
      </c>
      <c r="C445" s="54" t="s">
        <v>893</v>
      </c>
      <c r="D445" s="54" t="s">
        <v>825</v>
      </c>
      <c r="E445" s="54" t="s">
        <v>20</v>
      </c>
      <c r="F445" s="54" t="s">
        <v>21</v>
      </c>
      <c r="G445" s="62">
        <v>12000</v>
      </c>
      <c r="H445" s="62">
        <f t="shared" si="56"/>
        <v>4</v>
      </c>
      <c r="I445" s="62">
        <v>36</v>
      </c>
      <c r="J445" s="62">
        <v>54650</v>
      </c>
      <c r="K445" s="69" t="s">
        <v>22</v>
      </c>
      <c r="L445" s="62" t="s">
        <v>23</v>
      </c>
      <c r="M445" s="62">
        <f t="shared" si="47"/>
        <v>27325</v>
      </c>
      <c r="N445" s="62">
        <v>15030</v>
      </c>
      <c r="O445" s="76"/>
    </row>
    <row r="446" ht="54" spans="1:15">
      <c r="A446" s="53">
        <f t="shared" si="49"/>
        <v>441</v>
      </c>
      <c r="B446" s="53" t="s">
        <v>894</v>
      </c>
      <c r="C446" s="54" t="s">
        <v>895</v>
      </c>
      <c r="D446" s="54" t="s">
        <v>825</v>
      </c>
      <c r="E446" s="54" t="s">
        <v>20</v>
      </c>
      <c r="F446" s="54" t="s">
        <v>21</v>
      </c>
      <c r="G446" s="62">
        <v>22500</v>
      </c>
      <c r="H446" s="62">
        <v>7.5</v>
      </c>
      <c r="I446" s="62">
        <v>70</v>
      </c>
      <c r="J446" s="62">
        <v>73680</v>
      </c>
      <c r="K446" s="69" t="s">
        <v>22</v>
      </c>
      <c r="L446" s="62" t="s">
        <v>23</v>
      </c>
      <c r="M446" s="62">
        <f t="shared" si="47"/>
        <v>36840</v>
      </c>
      <c r="N446" s="62">
        <v>20270</v>
      </c>
      <c r="O446" s="76"/>
    </row>
    <row r="447" ht="54" spans="1:15">
      <c r="A447" s="53">
        <f t="shared" si="49"/>
        <v>442</v>
      </c>
      <c r="B447" s="53" t="s">
        <v>896</v>
      </c>
      <c r="C447" s="54" t="s">
        <v>897</v>
      </c>
      <c r="D447" s="54" t="s">
        <v>825</v>
      </c>
      <c r="E447" s="54" t="s">
        <v>20</v>
      </c>
      <c r="F447" s="54" t="s">
        <v>21</v>
      </c>
      <c r="G447" s="62">
        <v>24000</v>
      </c>
      <c r="H447" s="62">
        <f t="shared" ref="H447:H451" si="57">I447/9</f>
        <v>8</v>
      </c>
      <c r="I447" s="62">
        <v>72</v>
      </c>
      <c r="J447" s="62">
        <v>76160</v>
      </c>
      <c r="K447" s="69" t="s">
        <v>22</v>
      </c>
      <c r="L447" s="62" t="s">
        <v>23</v>
      </c>
      <c r="M447" s="62">
        <f t="shared" si="47"/>
        <v>38080</v>
      </c>
      <c r="N447" s="62">
        <v>20950</v>
      </c>
      <c r="O447" s="76"/>
    </row>
    <row r="448" ht="54" spans="1:15">
      <c r="A448" s="53">
        <f t="shared" si="49"/>
        <v>443</v>
      </c>
      <c r="B448" s="53" t="s">
        <v>898</v>
      </c>
      <c r="C448" s="54" t="s">
        <v>899</v>
      </c>
      <c r="D448" s="54" t="s">
        <v>825</v>
      </c>
      <c r="E448" s="54" t="s">
        <v>20</v>
      </c>
      <c r="F448" s="54" t="s">
        <v>21</v>
      </c>
      <c r="G448" s="62">
        <v>3000</v>
      </c>
      <c r="H448" s="62">
        <f t="shared" si="57"/>
        <v>1</v>
      </c>
      <c r="I448" s="62">
        <v>9</v>
      </c>
      <c r="J448" s="62">
        <v>13284</v>
      </c>
      <c r="K448" s="69" t="s">
        <v>22</v>
      </c>
      <c r="L448" s="62" t="s">
        <v>23</v>
      </c>
      <c r="M448" s="62">
        <f t="shared" ref="M448:M511" si="58">J448/2</f>
        <v>6642</v>
      </c>
      <c r="N448" s="62">
        <v>3660</v>
      </c>
      <c r="O448" s="76"/>
    </row>
    <row r="449" ht="54" spans="1:15">
      <c r="A449" s="53">
        <f t="shared" si="49"/>
        <v>444</v>
      </c>
      <c r="B449" s="53" t="s">
        <v>900</v>
      </c>
      <c r="C449" s="54" t="s">
        <v>901</v>
      </c>
      <c r="D449" s="54" t="s">
        <v>825</v>
      </c>
      <c r="E449" s="54" t="s">
        <v>20</v>
      </c>
      <c r="F449" s="54" t="s">
        <v>21</v>
      </c>
      <c r="G449" s="62">
        <v>3000</v>
      </c>
      <c r="H449" s="62">
        <f t="shared" si="57"/>
        <v>1</v>
      </c>
      <c r="I449" s="62">
        <v>9</v>
      </c>
      <c r="J449" s="62">
        <v>14250</v>
      </c>
      <c r="K449" s="69" t="s">
        <v>22</v>
      </c>
      <c r="L449" s="62" t="s">
        <v>23</v>
      </c>
      <c r="M449" s="62">
        <f t="shared" si="58"/>
        <v>7125</v>
      </c>
      <c r="N449" s="62">
        <v>3920</v>
      </c>
      <c r="O449" s="76"/>
    </row>
    <row r="450" ht="54" spans="1:15">
      <c r="A450" s="55">
        <f t="shared" si="49"/>
        <v>445</v>
      </c>
      <c r="B450" s="55" t="s">
        <v>902</v>
      </c>
      <c r="C450" s="56" t="s">
        <v>903</v>
      </c>
      <c r="D450" s="56" t="s">
        <v>825</v>
      </c>
      <c r="E450" s="56" t="s">
        <v>20</v>
      </c>
      <c r="F450" s="56" t="s">
        <v>21</v>
      </c>
      <c r="G450" s="63">
        <v>12000</v>
      </c>
      <c r="H450" s="63">
        <f t="shared" si="57"/>
        <v>4</v>
      </c>
      <c r="I450" s="63">
        <v>36</v>
      </c>
      <c r="J450" s="63">
        <v>47360</v>
      </c>
      <c r="K450" s="70" t="s">
        <v>22</v>
      </c>
      <c r="L450" s="63" t="s">
        <v>23</v>
      </c>
      <c r="M450" s="63">
        <f t="shared" si="58"/>
        <v>23680</v>
      </c>
      <c r="N450" s="63">
        <v>13030</v>
      </c>
      <c r="O450" s="75"/>
    </row>
    <row r="451" ht="54" spans="1:15">
      <c r="A451" s="53">
        <f t="shared" si="49"/>
        <v>446</v>
      </c>
      <c r="B451" s="53" t="s">
        <v>904</v>
      </c>
      <c r="C451" s="54" t="s">
        <v>905</v>
      </c>
      <c r="D451" s="54" t="s">
        <v>825</v>
      </c>
      <c r="E451" s="54" t="s">
        <v>20</v>
      </c>
      <c r="F451" s="54" t="s">
        <v>21</v>
      </c>
      <c r="G451" s="62">
        <v>18000</v>
      </c>
      <c r="H451" s="62">
        <f t="shared" si="57"/>
        <v>6</v>
      </c>
      <c r="I451" s="62">
        <v>54</v>
      </c>
      <c r="J451" s="62">
        <v>67170</v>
      </c>
      <c r="K451" s="69" t="s">
        <v>22</v>
      </c>
      <c r="L451" s="62" t="s">
        <v>23</v>
      </c>
      <c r="M451" s="62">
        <f t="shared" si="58"/>
        <v>33585</v>
      </c>
      <c r="N451" s="62">
        <v>18480</v>
      </c>
      <c r="O451" s="76"/>
    </row>
    <row r="452" ht="54" spans="1:15">
      <c r="A452" s="53">
        <f t="shared" si="49"/>
        <v>447</v>
      </c>
      <c r="B452" s="53" t="s">
        <v>906</v>
      </c>
      <c r="C452" s="54" t="s">
        <v>907</v>
      </c>
      <c r="D452" s="54" t="s">
        <v>825</v>
      </c>
      <c r="E452" s="54" t="s">
        <v>20</v>
      </c>
      <c r="F452" s="54" t="s">
        <v>21</v>
      </c>
      <c r="G452" s="62">
        <v>25500</v>
      </c>
      <c r="H452" s="62">
        <v>8.5</v>
      </c>
      <c r="I452" s="62">
        <v>78</v>
      </c>
      <c r="J452" s="62">
        <v>100280</v>
      </c>
      <c r="K452" s="69" t="s">
        <v>22</v>
      </c>
      <c r="L452" s="62" t="s">
        <v>23</v>
      </c>
      <c r="M452" s="62">
        <f t="shared" si="58"/>
        <v>50140</v>
      </c>
      <c r="N452" s="62">
        <v>27580</v>
      </c>
      <c r="O452" s="76"/>
    </row>
    <row r="453" ht="54" spans="1:15">
      <c r="A453" s="53">
        <f t="shared" si="49"/>
        <v>448</v>
      </c>
      <c r="B453" s="53" t="s">
        <v>908</v>
      </c>
      <c r="C453" s="54" t="s">
        <v>909</v>
      </c>
      <c r="D453" s="54" t="s">
        <v>825</v>
      </c>
      <c r="E453" s="54" t="s">
        <v>20</v>
      </c>
      <c r="F453" s="54" t="s">
        <v>21</v>
      </c>
      <c r="G453" s="62">
        <v>33000</v>
      </c>
      <c r="H453" s="62">
        <f t="shared" ref="H453:H457" si="59">I453/9</f>
        <v>11</v>
      </c>
      <c r="I453" s="62">
        <v>99</v>
      </c>
      <c r="J453" s="62">
        <v>95450</v>
      </c>
      <c r="K453" s="69" t="s">
        <v>22</v>
      </c>
      <c r="L453" s="62" t="s">
        <v>23</v>
      </c>
      <c r="M453" s="62">
        <f t="shared" si="58"/>
        <v>47725</v>
      </c>
      <c r="N453" s="62">
        <v>26250</v>
      </c>
      <c r="O453" s="76"/>
    </row>
    <row r="454" ht="54" spans="1:15">
      <c r="A454" s="53">
        <f t="shared" ref="A454:A517" si="60">ROW()-5</f>
        <v>449</v>
      </c>
      <c r="B454" s="53" t="s">
        <v>910</v>
      </c>
      <c r="C454" s="54" t="s">
        <v>911</v>
      </c>
      <c r="D454" s="54" t="s">
        <v>825</v>
      </c>
      <c r="E454" s="54" t="s">
        <v>20</v>
      </c>
      <c r="F454" s="54" t="s">
        <v>21</v>
      </c>
      <c r="G454" s="62">
        <v>6000</v>
      </c>
      <c r="H454" s="62">
        <f t="shared" si="59"/>
        <v>2</v>
      </c>
      <c r="I454" s="62">
        <v>18</v>
      </c>
      <c r="J454" s="62">
        <v>24477</v>
      </c>
      <c r="K454" s="69" t="s">
        <v>22</v>
      </c>
      <c r="L454" s="62" t="s">
        <v>23</v>
      </c>
      <c r="M454" s="62">
        <f t="shared" si="58"/>
        <v>12238.5</v>
      </c>
      <c r="N454" s="62">
        <v>6740</v>
      </c>
      <c r="O454" s="76"/>
    </row>
    <row r="455" ht="54" spans="1:15">
      <c r="A455" s="53">
        <f t="shared" si="60"/>
        <v>450</v>
      </c>
      <c r="B455" s="53" t="s">
        <v>912</v>
      </c>
      <c r="C455" s="54" t="s">
        <v>913</v>
      </c>
      <c r="D455" s="54" t="s">
        <v>825</v>
      </c>
      <c r="E455" s="54" t="s">
        <v>20</v>
      </c>
      <c r="F455" s="54" t="s">
        <v>21</v>
      </c>
      <c r="G455" s="62">
        <v>50000</v>
      </c>
      <c r="H455" s="62">
        <f t="shared" si="59"/>
        <v>24</v>
      </c>
      <c r="I455" s="62">
        <v>216</v>
      </c>
      <c r="J455" s="62">
        <v>199960</v>
      </c>
      <c r="K455" s="69" t="s">
        <v>22</v>
      </c>
      <c r="L455" s="62" t="s">
        <v>23</v>
      </c>
      <c r="M455" s="62">
        <f t="shared" si="58"/>
        <v>99980</v>
      </c>
      <c r="N455" s="62">
        <v>54990</v>
      </c>
      <c r="O455" s="76"/>
    </row>
    <row r="456" ht="54" spans="1:15">
      <c r="A456" s="53">
        <f t="shared" si="60"/>
        <v>451</v>
      </c>
      <c r="B456" s="53" t="s">
        <v>914</v>
      </c>
      <c r="C456" s="54" t="s">
        <v>915</v>
      </c>
      <c r="D456" s="54" t="s">
        <v>825</v>
      </c>
      <c r="E456" s="54" t="s">
        <v>20</v>
      </c>
      <c r="F456" s="54" t="s">
        <v>21</v>
      </c>
      <c r="G456" s="62">
        <v>21000</v>
      </c>
      <c r="H456" s="62">
        <f t="shared" si="59"/>
        <v>7</v>
      </c>
      <c r="I456" s="62">
        <v>63</v>
      </c>
      <c r="J456" s="62">
        <v>59850</v>
      </c>
      <c r="K456" s="69" t="s">
        <v>22</v>
      </c>
      <c r="L456" s="62" t="s">
        <v>23</v>
      </c>
      <c r="M456" s="62">
        <f t="shared" si="58"/>
        <v>29925</v>
      </c>
      <c r="N456" s="62">
        <v>16460</v>
      </c>
      <c r="O456" s="76"/>
    </row>
    <row r="457" ht="54" spans="1:15">
      <c r="A457" s="53">
        <f t="shared" si="60"/>
        <v>452</v>
      </c>
      <c r="B457" s="53" t="s">
        <v>916</v>
      </c>
      <c r="C457" s="54" t="s">
        <v>917</v>
      </c>
      <c r="D457" s="54" t="s">
        <v>825</v>
      </c>
      <c r="E457" s="54" t="s">
        <v>20</v>
      </c>
      <c r="F457" s="54" t="s">
        <v>21</v>
      </c>
      <c r="G457" s="62">
        <v>18000</v>
      </c>
      <c r="H457" s="62">
        <f t="shared" si="59"/>
        <v>6</v>
      </c>
      <c r="I457" s="62">
        <v>54</v>
      </c>
      <c r="J457" s="62">
        <v>49628</v>
      </c>
      <c r="K457" s="69" t="s">
        <v>22</v>
      </c>
      <c r="L457" s="62" t="s">
        <v>23</v>
      </c>
      <c r="M457" s="62">
        <f t="shared" si="58"/>
        <v>24814</v>
      </c>
      <c r="N457" s="62">
        <v>13650</v>
      </c>
      <c r="O457" s="76"/>
    </row>
    <row r="458" ht="54" spans="1:15">
      <c r="A458" s="53">
        <f t="shared" si="60"/>
        <v>453</v>
      </c>
      <c r="B458" s="53" t="s">
        <v>918</v>
      </c>
      <c r="C458" s="54" t="s">
        <v>919</v>
      </c>
      <c r="D458" s="54" t="s">
        <v>825</v>
      </c>
      <c r="E458" s="54" t="s">
        <v>20</v>
      </c>
      <c r="F458" s="54" t="s">
        <v>21</v>
      </c>
      <c r="G458" s="62">
        <v>25500</v>
      </c>
      <c r="H458" s="62">
        <v>8.5</v>
      </c>
      <c r="I458" s="62">
        <v>78</v>
      </c>
      <c r="J458" s="62">
        <v>89360</v>
      </c>
      <c r="K458" s="69" t="s">
        <v>22</v>
      </c>
      <c r="L458" s="62" t="s">
        <v>23</v>
      </c>
      <c r="M458" s="62">
        <f t="shared" si="58"/>
        <v>44680</v>
      </c>
      <c r="N458" s="62">
        <v>24580</v>
      </c>
      <c r="O458" s="76"/>
    </row>
    <row r="459" ht="54" spans="1:15">
      <c r="A459" s="53">
        <f t="shared" si="60"/>
        <v>454</v>
      </c>
      <c r="B459" s="53" t="s">
        <v>920</v>
      </c>
      <c r="C459" s="54" t="s">
        <v>921</v>
      </c>
      <c r="D459" s="54" t="s">
        <v>825</v>
      </c>
      <c r="E459" s="54" t="s">
        <v>20</v>
      </c>
      <c r="F459" s="54" t="s">
        <v>21</v>
      </c>
      <c r="G459" s="62">
        <v>18000</v>
      </c>
      <c r="H459" s="62">
        <f t="shared" ref="H459:H463" si="61">I459/9</f>
        <v>6</v>
      </c>
      <c r="I459" s="62">
        <v>54</v>
      </c>
      <c r="J459" s="62">
        <v>70040</v>
      </c>
      <c r="K459" s="69" t="s">
        <v>22</v>
      </c>
      <c r="L459" s="62" t="s">
        <v>23</v>
      </c>
      <c r="M459" s="62">
        <f t="shared" si="58"/>
        <v>35020</v>
      </c>
      <c r="N459" s="62">
        <v>19270</v>
      </c>
      <c r="O459" s="76"/>
    </row>
    <row r="460" ht="54" spans="1:15">
      <c r="A460" s="53">
        <f t="shared" si="60"/>
        <v>455</v>
      </c>
      <c r="B460" s="53" t="s">
        <v>922</v>
      </c>
      <c r="C460" s="54" t="s">
        <v>923</v>
      </c>
      <c r="D460" s="54" t="s">
        <v>825</v>
      </c>
      <c r="E460" s="54" t="s">
        <v>20</v>
      </c>
      <c r="F460" s="54" t="s">
        <v>21</v>
      </c>
      <c r="G460" s="62">
        <v>9000</v>
      </c>
      <c r="H460" s="62">
        <v>3</v>
      </c>
      <c r="I460" s="62">
        <v>28</v>
      </c>
      <c r="J460" s="62">
        <v>35700</v>
      </c>
      <c r="K460" s="69" t="s">
        <v>22</v>
      </c>
      <c r="L460" s="62" t="s">
        <v>23</v>
      </c>
      <c r="M460" s="62">
        <f t="shared" si="58"/>
        <v>17850</v>
      </c>
      <c r="N460" s="62">
        <v>9820</v>
      </c>
      <c r="O460" s="76"/>
    </row>
    <row r="461" ht="54" spans="1:15">
      <c r="A461" s="53">
        <f t="shared" si="60"/>
        <v>456</v>
      </c>
      <c r="B461" s="53" t="s">
        <v>924</v>
      </c>
      <c r="C461" s="54" t="s">
        <v>925</v>
      </c>
      <c r="D461" s="54" t="s">
        <v>825</v>
      </c>
      <c r="E461" s="54" t="s">
        <v>20</v>
      </c>
      <c r="F461" s="54" t="s">
        <v>21</v>
      </c>
      <c r="G461" s="62">
        <v>6000</v>
      </c>
      <c r="H461" s="62">
        <f t="shared" si="61"/>
        <v>2</v>
      </c>
      <c r="I461" s="62">
        <v>18</v>
      </c>
      <c r="J461" s="62">
        <v>27500</v>
      </c>
      <c r="K461" s="69" t="s">
        <v>22</v>
      </c>
      <c r="L461" s="62" t="s">
        <v>23</v>
      </c>
      <c r="M461" s="62">
        <f t="shared" si="58"/>
        <v>13750</v>
      </c>
      <c r="N461" s="62">
        <v>7570</v>
      </c>
      <c r="O461" s="76"/>
    </row>
    <row r="462" ht="54" spans="1:15">
      <c r="A462" s="53">
        <f t="shared" si="60"/>
        <v>457</v>
      </c>
      <c r="B462" s="53" t="s">
        <v>926</v>
      </c>
      <c r="C462" s="54" t="s">
        <v>927</v>
      </c>
      <c r="D462" s="54" t="s">
        <v>825</v>
      </c>
      <c r="E462" s="54" t="s">
        <v>20</v>
      </c>
      <c r="F462" s="54" t="s">
        <v>21</v>
      </c>
      <c r="G462" s="62">
        <v>50000</v>
      </c>
      <c r="H462" s="62">
        <f t="shared" si="61"/>
        <v>22</v>
      </c>
      <c r="I462" s="62">
        <v>198</v>
      </c>
      <c r="J462" s="62">
        <v>186900</v>
      </c>
      <c r="K462" s="69" t="s">
        <v>22</v>
      </c>
      <c r="L462" s="62" t="s">
        <v>23</v>
      </c>
      <c r="M462" s="62">
        <f t="shared" si="58"/>
        <v>93450</v>
      </c>
      <c r="N462" s="62">
        <v>51400</v>
      </c>
      <c r="O462" s="76"/>
    </row>
    <row r="463" ht="54" spans="1:15">
      <c r="A463" s="53">
        <f t="shared" si="60"/>
        <v>458</v>
      </c>
      <c r="B463" s="53" t="s">
        <v>928</v>
      </c>
      <c r="C463" s="54" t="s">
        <v>929</v>
      </c>
      <c r="D463" s="54" t="s">
        <v>825</v>
      </c>
      <c r="E463" s="54" t="s">
        <v>20</v>
      </c>
      <c r="F463" s="54" t="s">
        <v>21</v>
      </c>
      <c r="G463" s="62">
        <v>6000</v>
      </c>
      <c r="H463" s="62">
        <f t="shared" si="61"/>
        <v>2</v>
      </c>
      <c r="I463" s="62">
        <v>18</v>
      </c>
      <c r="J463" s="62">
        <v>21912</v>
      </c>
      <c r="K463" s="69" t="s">
        <v>22</v>
      </c>
      <c r="L463" s="62" t="s">
        <v>23</v>
      </c>
      <c r="M463" s="62">
        <f t="shared" si="58"/>
        <v>10956</v>
      </c>
      <c r="N463" s="62">
        <v>6030</v>
      </c>
      <c r="O463" s="76"/>
    </row>
    <row r="464" ht="54" spans="1:15">
      <c r="A464" s="53">
        <f t="shared" si="60"/>
        <v>459</v>
      </c>
      <c r="B464" s="53" t="s">
        <v>930</v>
      </c>
      <c r="C464" s="54" t="s">
        <v>931</v>
      </c>
      <c r="D464" s="54" t="s">
        <v>825</v>
      </c>
      <c r="E464" s="54" t="s">
        <v>20</v>
      </c>
      <c r="F464" s="54" t="s">
        <v>21</v>
      </c>
      <c r="G464" s="62">
        <v>39000</v>
      </c>
      <c r="H464" s="62">
        <v>13</v>
      </c>
      <c r="I464" s="62">
        <v>121</v>
      </c>
      <c r="J464" s="62">
        <v>118650</v>
      </c>
      <c r="K464" s="69" t="s">
        <v>22</v>
      </c>
      <c r="L464" s="62" t="s">
        <v>23</v>
      </c>
      <c r="M464" s="62">
        <f t="shared" si="58"/>
        <v>59325</v>
      </c>
      <c r="N464" s="62">
        <v>32630</v>
      </c>
      <c r="O464" s="76"/>
    </row>
    <row r="465" ht="54" spans="1:15">
      <c r="A465" s="53">
        <f t="shared" si="60"/>
        <v>460</v>
      </c>
      <c r="B465" s="53" t="s">
        <v>932</v>
      </c>
      <c r="C465" s="54" t="s">
        <v>933</v>
      </c>
      <c r="D465" s="54" t="s">
        <v>825</v>
      </c>
      <c r="E465" s="54" t="s">
        <v>20</v>
      </c>
      <c r="F465" s="54" t="s">
        <v>21</v>
      </c>
      <c r="G465" s="62">
        <v>30000</v>
      </c>
      <c r="H465" s="62">
        <v>10</v>
      </c>
      <c r="I465" s="62">
        <v>91</v>
      </c>
      <c r="J465" s="62">
        <v>88100</v>
      </c>
      <c r="K465" s="69" t="s">
        <v>22</v>
      </c>
      <c r="L465" s="62" t="s">
        <v>23</v>
      </c>
      <c r="M465" s="62">
        <f t="shared" si="58"/>
        <v>44050</v>
      </c>
      <c r="N465" s="62">
        <v>24230</v>
      </c>
      <c r="O465" s="76"/>
    </row>
    <row r="466" ht="54" spans="1:15">
      <c r="A466" s="53">
        <f t="shared" si="60"/>
        <v>461</v>
      </c>
      <c r="B466" s="53" t="s">
        <v>934</v>
      </c>
      <c r="C466" s="54" t="s">
        <v>935</v>
      </c>
      <c r="D466" s="54" t="s">
        <v>825</v>
      </c>
      <c r="E466" s="54" t="s">
        <v>20</v>
      </c>
      <c r="F466" s="54" t="s">
        <v>21</v>
      </c>
      <c r="G466" s="62">
        <v>22500</v>
      </c>
      <c r="H466" s="62">
        <v>7.5</v>
      </c>
      <c r="I466" s="62">
        <v>70</v>
      </c>
      <c r="J466" s="62">
        <v>90200</v>
      </c>
      <c r="K466" s="69" t="s">
        <v>22</v>
      </c>
      <c r="L466" s="62" t="s">
        <v>23</v>
      </c>
      <c r="M466" s="62">
        <f t="shared" si="58"/>
        <v>45100</v>
      </c>
      <c r="N466" s="62">
        <v>24810</v>
      </c>
      <c r="O466" s="76"/>
    </row>
    <row r="467" ht="54" spans="1:15">
      <c r="A467" s="53">
        <f t="shared" si="60"/>
        <v>462</v>
      </c>
      <c r="B467" s="53" t="s">
        <v>936</v>
      </c>
      <c r="C467" s="54" t="s">
        <v>937</v>
      </c>
      <c r="D467" s="54" t="s">
        <v>825</v>
      </c>
      <c r="E467" s="54" t="s">
        <v>20</v>
      </c>
      <c r="F467" s="54" t="s">
        <v>21</v>
      </c>
      <c r="G467" s="62">
        <v>15000</v>
      </c>
      <c r="H467" s="62">
        <v>5</v>
      </c>
      <c r="I467" s="62">
        <v>48</v>
      </c>
      <c r="J467" s="62">
        <v>51170</v>
      </c>
      <c r="K467" s="69" t="s">
        <v>22</v>
      </c>
      <c r="L467" s="62" t="s">
        <v>23</v>
      </c>
      <c r="M467" s="62">
        <f t="shared" si="58"/>
        <v>25585</v>
      </c>
      <c r="N467" s="62">
        <v>14080</v>
      </c>
      <c r="O467" s="76"/>
    </row>
    <row r="468" ht="54" spans="1:15">
      <c r="A468" s="53">
        <f t="shared" si="60"/>
        <v>463</v>
      </c>
      <c r="B468" s="53" t="s">
        <v>938</v>
      </c>
      <c r="C468" s="54" t="s">
        <v>939</v>
      </c>
      <c r="D468" s="54" t="s">
        <v>825</v>
      </c>
      <c r="E468" s="54" t="s">
        <v>20</v>
      </c>
      <c r="F468" s="54" t="s">
        <v>21</v>
      </c>
      <c r="G468" s="62">
        <v>6000</v>
      </c>
      <c r="H468" s="62">
        <f t="shared" ref="H468:H474" si="62">I468/9</f>
        <v>2</v>
      </c>
      <c r="I468" s="62">
        <v>18</v>
      </c>
      <c r="J468" s="62">
        <v>27500</v>
      </c>
      <c r="K468" s="69" t="s">
        <v>22</v>
      </c>
      <c r="L468" s="62" t="s">
        <v>23</v>
      </c>
      <c r="M468" s="62">
        <f t="shared" si="58"/>
        <v>13750</v>
      </c>
      <c r="N468" s="62">
        <v>7570</v>
      </c>
      <c r="O468" s="76"/>
    </row>
    <row r="469" ht="54" spans="1:15">
      <c r="A469" s="53">
        <f t="shared" si="60"/>
        <v>464</v>
      </c>
      <c r="B469" s="53" t="s">
        <v>940</v>
      </c>
      <c r="C469" s="54" t="s">
        <v>941</v>
      </c>
      <c r="D469" s="54" t="s">
        <v>825</v>
      </c>
      <c r="E469" s="54" t="s">
        <v>20</v>
      </c>
      <c r="F469" s="54" t="s">
        <v>21</v>
      </c>
      <c r="G469" s="62">
        <v>6000</v>
      </c>
      <c r="H469" s="62">
        <f t="shared" si="62"/>
        <v>2</v>
      </c>
      <c r="I469" s="62">
        <v>18</v>
      </c>
      <c r="J469" s="62">
        <v>21911.2</v>
      </c>
      <c r="K469" s="69" t="s">
        <v>22</v>
      </c>
      <c r="L469" s="62" t="s">
        <v>23</v>
      </c>
      <c r="M469" s="62">
        <f t="shared" si="58"/>
        <v>10955.6</v>
      </c>
      <c r="N469" s="62">
        <v>6030</v>
      </c>
      <c r="O469" s="76"/>
    </row>
    <row r="470" ht="54" spans="1:15">
      <c r="A470" s="55">
        <f t="shared" si="60"/>
        <v>465</v>
      </c>
      <c r="B470" s="55" t="s">
        <v>942</v>
      </c>
      <c r="C470" s="56" t="s">
        <v>943</v>
      </c>
      <c r="D470" s="56" t="s">
        <v>825</v>
      </c>
      <c r="E470" s="56" t="s">
        <v>20</v>
      </c>
      <c r="F470" s="56" t="s">
        <v>21</v>
      </c>
      <c r="G470" s="63">
        <v>34500</v>
      </c>
      <c r="H470" s="63">
        <v>11.5</v>
      </c>
      <c r="I470" s="63">
        <v>105</v>
      </c>
      <c r="J470" s="63">
        <v>151650</v>
      </c>
      <c r="K470" s="70" t="s">
        <v>22</v>
      </c>
      <c r="L470" s="63" t="s">
        <v>23</v>
      </c>
      <c r="M470" s="63">
        <f t="shared" si="58"/>
        <v>75825</v>
      </c>
      <c r="N470" s="63">
        <v>41710</v>
      </c>
      <c r="O470" s="75"/>
    </row>
    <row r="471" ht="54" spans="1:15">
      <c r="A471" s="53">
        <f t="shared" si="60"/>
        <v>466</v>
      </c>
      <c r="B471" s="53" t="s">
        <v>944</v>
      </c>
      <c r="C471" s="54" t="s">
        <v>945</v>
      </c>
      <c r="D471" s="54" t="s">
        <v>825</v>
      </c>
      <c r="E471" s="54" t="s">
        <v>20</v>
      </c>
      <c r="F471" s="54" t="s">
        <v>21</v>
      </c>
      <c r="G471" s="62">
        <v>13500</v>
      </c>
      <c r="H471" s="62">
        <v>4.5</v>
      </c>
      <c r="I471" s="62">
        <v>42</v>
      </c>
      <c r="J471" s="62">
        <v>51660</v>
      </c>
      <c r="K471" s="69" t="s">
        <v>22</v>
      </c>
      <c r="L471" s="62" t="s">
        <v>23</v>
      </c>
      <c r="M471" s="62">
        <f t="shared" si="58"/>
        <v>25830</v>
      </c>
      <c r="N471" s="62">
        <v>14210</v>
      </c>
      <c r="O471" s="76"/>
    </row>
    <row r="472" ht="54" spans="1:15">
      <c r="A472" s="53">
        <f t="shared" si="60"/>
        <v>467</v>
      </c>
      <c r="B472" s="53" t="s">
        <v>946</v>
      </c>
      <c r="C472" s="54" t="s">
        <v>947</v>
      </c>
      <c r="D472" s="54" t="s">
        <v>825</v>
      </c>
      <c r="E472" s="54" t="s">
        <v>20</v>
      </c>
      <c r="F472" s="54" t="s">
        <v>21</v>
      </c>
      <c r="G472" s="62">
        <v>12000</v>
      </c>
      <c r="H472" s="62">
        <f t="shared" si="62"/>
        <v>4</v>
      </c>
      <c r="I472" s="62">
        <v>36</v>
      </c>
      <c r="J472" s="62">
        <v>44560</v>
      </c>
      <c r="K472" s="69" t="s">
        <v>22</v>
      </c>
      <c r="L472" s="62" t="s">
        <v>23</v>
      </c>
      <c r="M472" s="62">
        <f t="shared" si="58"/>
        <v>22280</v>
      </c>
      <c r="N472" s="62">
        <v>12260</v>
      </c>
      <c r="O472" s="76"/>
    </row>
    <row r="473" ht="54" spans="1:15">
      <c r="A473" s="53">
        <f t="shared" si="60"/>
        <v>468</v>
      </c>
      <c r="B473" s="53" t="s">
        <v>948</v>
      </c>
      <c r="C473" s="54" t="s">
        <v>949</v>
      </c>
      <c r="D473" s="54" t="s">
        <v>825</v>
      </c>
      <c r="E473" s="54" t="s">
        <v>20</v>
      </c>
      <c r="F473" s="54" t="s">
        <v>21</v>
      </c>
      <c r="G473" s="62">
        <v>30000</v>
      </c>
      <c r="H473" s="62">
        <f t="shared" si="62"/>
        <v>10</v>
      </c>
      <c r="I473" s="62">
        <v>90</v>
      </c>
      <c r="J473" s="62">
        <v>98712</v>
      </c>
      <c r="K473" s="69" t="s">
        <v>22</v>
      </c>
      <c r="L473" s="62" t="s">
        <v>23</v>
      </c>
      <c r="M473" s="62">
        <f t="shared" si="58"/>
        <v>49356</v>
      </c>
      <c r="N473" s="62">
        <v>27150</v>
      </c>
      <c r="O473" s="76"/>
    </row>
    <row r="474" ht="54" spans="1:15">
      <c r="A474" s="53">
        <f t="shared" si="60"/>
        <v>469</v>
      </c>
      <c r="B474" s="53" t="s">
        <v>950</v>
      </c>
      <c r="C474" s="54" t="s">
        <v>951</v>
      </c>
      <c r="D474" s="54" t="s">
        <v>825</v>
      </c>
      <c r="E474" s="54" t="s">
        <v>20</v>
      </c>
      <c r="F474" s="54" t="s">
        <v>21</v>
      </c>
      <c r="G474" s="62">
        <v>18000</v>
      </c>
      <c r="H474" s="62">
        <f t="shared" si="62"/>
        <v>6</v>
      </c>
      <c r="I474" s="62">
        <v>54</v>
      </c>
      <c r="J474" s="62">
        <v>66260</v>
      </c>
      <c r="K474" s="69" t="s">
        <v>22</v>
      </c>
      <c r="L474" s="62" t="s">
        <v>23</v>
      </c>
      <c r="M474" s="62">
        <f t="shared" si="58"/>
        <v>33130</v>
      </c>
      <c r="N474" s="62">
        <v>18230</v>
      </c>
      <c r="O474" s="76"/>
    </row>
    <row r="475" ht="54" spans="1:15">
      <c r="A475" s="53">
        <f t="shared" si="60"/>
        <v>470</v>
      </c>
      <c r="B475" s="53" t="s">
        <v>952</v>
      </c>
      <c r="C475" s="54" t="s">
        <v>953</v>
      </c>
      <c r="D475" s="54" t="s">
        <v>825</v>
      </c>
      <c r="E475" s="54" t="s">
        <v>20</v>
      </c>
      <c r="F475" s="54" t="s">
        <v>21</v>
      </c>
      <c r="G475" s="62">
        <v>21000</v>
      </c>
      <c r="H475" s="62">
        <v>7</v>
      </c>
      <c r="I475" s="62">
        <v>66</v>
      </c>
      <c r="J475" s="62">
        <v>64050</v>
      </c>
      <c r="K475" s="69" t="s">
        <v>22</v>
      </c>
      <c r="L475" s="62" t="s">
        <v>23</v>
      </c>
      <c r="M475" s="62">
        <f t="shared" si="58"/>
        <v>32025</v>
      </c>
      <c r="N475" s="62">
        <v>17620</v>
      </c>
      <c r="O475" s="76"/>
    </row>
    <row r="476" ht="54" spans="1:15">
      <c r="A476" s="53">
        <f t="shared" si="60"/>
        <v>471</v>
      </c>
      <c r="B476" s="53" t="s">
        <v>954</v>
      </c>
      <c r="C476" s="54" t="s">
        <v>955</v>
      </c>
      <c r="D476" s="54" t="s">
        <v>825</v>
      </c>
      <c r="E476" s="54" t="s">
        <v>20</v>
      </c>
      <c r="F476" s="54" t="s">
        <v>21</v>
      </c>
      <c r="G476" s="62">
        <v>3000</v>
      </c>
      <c r="H476" s="62">
        <f t="shared" ref="H476:H478" si="63">I476/9</f>
        <v>1</v>
      </c>
      <c r="I476" s="62">
        <v>9</v>
      </c>
      <c r="J476" s="62">
        <v>9955.2</v>
      </c>
      <c r="K476" s="69" t="s">
        <v>22</v>
      </c>
      <c r="L476" s="62" t="s">
        <v>23</v>
      </c>
      <c r="M476" s="62">
        <f t="shared" si="58"/>
        <v>4977.6</v>
      </c>
      <c r="N476" s="62">
        <v>2740</v>
      </c>
      <c r="O476" s="76"/>
    </row>
    <row r="477" ht="54" spans="1:15">
      <c r="A477" s="53">
        <f t="shared" si="60"/>
        <v>472</v>
      </c>
      <c r="B477" s="53" t="s">
        <v>956</v>
      </c>
      <c r="C477" s="54" t="s">
        <v>957</v>
      </c>
      <c r="D477" s="54" t="s">
        <v>825</v>
      </c>
      <c r="E477" s="54" t="s">
        <v>20</v>
      </c>
      <c r="F477" s="54" t="s">
        <v>21</v>
      </c>
      <c r="G477" s="62">
        <v>42000</v>
      </c>
      <c r="H477" s="62">
        <f t="shared" si="63"/>
        <v>14</v>
      </c>
      <c r="I477" s="62">
        <v>126</v>
      </c>
      <c r="J477" s="62">
        <v>125900</v>
      </c>
      <c r="K477" s="69" t="s">
        <v>22</v>
      </c>
      <c r="L477" s="62" t="s">
        <v>23</v>
      </c>
      <c r="M477" s="62">
        <f t="shared" si="58"/>
        <v>62950</v>
      </c>
      <c r="N477" s="62">
        <v>34630</v>
      </c>
      <c r="O477" s="76"/>
    </row>
    <row r="478" ht="54" spans="1:15">
      <c r="A478" s="53">
        <f t="shared" si="60"/>
        <v>473</v>
      </c>
      <c r="B478" s="53" t="s">
        <v>958</v>
      </c>
      <c r="C478" s="54" t="s">
        <v>959</v>
      </c>
      <c r="D478" s="54" t="s">
        <v>825</v>
      </c>
      <c r="E478" s="54" t="s">
        <v>20</v>
      </c>
      <c r="F478" s="54" t="s">
        <v>21</v>
      </c>
      <c r="G478" s="62">
        <v>12000</v>
      </c>
      <c r="H478" s="62">
        <f t="shared" si="63"/>
        <v>4</v>
      </c>
      <c r="I478" s="62">
        <v>36</v>
      </c>
      <c r="J478" s="62">
        <v>53300</v>
      </c>
      <c r="K478" s="69" t="s">
        <v>22</v>
      </c>
      <c r="L478" s="62" t="s">
        <v>23</v>
      </c>
      <c r="M478" s="62">
        <f t="shared" si="58"/>
        <v>26650</v>
      </c>
      <c r="N478" s="62">
        <v>14660</v>
      </c>
      <c r="O478" s="76"/>
    </row>
    <row r="479" ht="54" spans="1:15">
      <c r="A479" s="53">
        <f t="shared" si="60"/>
        <v>474</v>
      </c>
      <c r="B479" s="53" t="s">
        <v>960</v>
      </c>
      <c r="C479" s="54" t="s">
        <v>961</v>
      </c>
      <c r="D479" s="54" t="s">
        <v>825</v>
      </c>
      <c r="E479" s="54" t="s">
        <v>20</v>
      </c>
      <c r="F479" s="54" t="s">
        <v>21</v>
      </c>
      <c r="G479" s="62">
        <v>36000</v>
      </c>
      <c r="H479" s="62">
        <v>12</v>
      </c>
      <c r="I479" s="62">
        <v>110</v>
      </c>
      <c r="J479" s="62">
        <v>115500</v>
      </c>
      <c r="K479" s="69" t="s">
        <v>22</v>
      </c>
      <c r="L479" s="62" t="s">
        <v>23</v>
      </c>
      <c r="M479" s="62">
        <f t="shared" si="58"/>
        <v>57750</v>
      </c>
      <c r="N479" s="62">
        <v>31770</v>
      </c>
      <c r="O479" s="76"/>
    </row>
    <row r="480" ht="54" spans="1:15">
      <c r="A480" s="53">
        <f t="shared" si="60"/>
        <v>475</v>
      </c>
      <c r="B480" s="53" t="s">
        <v>962</v>
      </c>
      <c r="C480" s="54" t="s">
        <v>963</v>
      </c>
      <c r="D480" s="54" t="s">
        <v>825</v>
      </c>
      <c r="E480" s="54" t="s">
        <v>20</v>
      </c>
      <c r="F480" s="54" t="s">
        <v>21</v>
      </c>
      <c r="G480" s="62">
        <v>42000</v>
      </c>
      <c r="H480" s="62">
        <f t="shared" ref="H480:H487" si="64">I480/9</f>
        <v>14</v>
      </c>
      <c r="I480" s="62">
        <v>126</v>
      </c>
      <c r="J480" s="62">
        <v>123520</v>
      </c>
      <c r="K480" s="69" t="s">
        <v>22</v>
      </c>
      <c r="L480" s="62" t="s">
        <v>23</v>
      </c>
      <c r="M480" s="62">
        <f t="shared" si="58"/>
        <v>61760</v>
      </c>
      <c r="N480" s="62">
        <v>33970</v>
      </c>
      <c r="O480" s="76"/>
    </row>
    <row r="481" ht="54" spans="1:15">
      <c r="A481" s="53">
        <f t="shared" si="60"/>
        <v>476</v>
      </c>
      <c r="B481" s="53" t="s">
        <v>964</v>
      </c>
      <c r="C481" s="54" t="s">
        <v>965</v>
      </c>
      <c r="D481" s="54" t="s">
        <v>825</v>
      </c>
      <c r="E481" s="54" t="s">
        <v>20</v>
      </c>
      <c r="F481" s="54" t="s">
        <v>21</v>
      </c>
      <c r="G481" s="62">
        <v>4500</v>
      </c>
      <c r="H481" s="62">
        <v>1.5</v>
      </c>
      <c r="I481" s="62">
        <v>15</v>
      </c>
      <c r="J481" s="62">
        <v>19211</v>
      </c>
      <c r="K481" s="69" t="s">
        <v>22</v>
      </c>
      <c r="L481" s="62" t="s">
        <v>23</v>
      </c>
      <c r="M481" s="62">
        <f t="shared" si="58"/>
        <v>9605.5</v>
      </c>
      <c r="N481" s="62">
        <v>5290</v>
      </c>
      <c r="O481" s="76"/>
    </row>
    <row r="482" ht="54" spans="1:15">
      <c r="A482" s="53">
        <f t="shared" si="60"/>
        <v>477</v>
      </c>
      <c r="B482" s="53" t="s">
        <v>966</v>
      </c>
      <c r="C482" s="54" t="s">
        <v>967</v>
      </c>
      <c r="D482" s="54" t="s">
        <v>825</v>
      </c>
      <c r="E482" s="54" t="s">
        <v>20</v>
      </c>
      <c r="F482" s="54" t="s">
        <v>21</v>
      </c>
      <c r="G482" s="62">
        <v>36000</v>
      </c>
      <c r="H482" s="62">
        <f t="shared" si="64"/>
        <v>12</v>
      </c>
      <c r="I482" s="62">
        <v>108</v>
      </c>
      <c r="J482" s="62">
        <v>100800</v>
      </c>
      <c r="K482" s="69" t="s">
        <v>22</v>
      </c>
      <c r="L482" s="62" t="s">
        <v>23</v>
      </c>
      <c r="M482" s="62">
        <f t="shared" si="58"/>
        <v>50400</v>
      </c>
      <c r="N482" s="62">
        <v>27720</v>
      </c>
      <c r="O482" s="76"/>
    </row>
    <row r="483" ht="54" spans="1:15">
      <c r="A483" s="53">
        <f t="shared" si="60"/>
        <v>478</v>
      </c>
      <c r="B483" s="53" t="s">
        <v>968</v>
      </c>
      <c r="C483" s="54" t="s">
        <v>969</v>
      </c>
      <c r="D483" s="54" t="s">
        <v>825</v>
      </c>
      <c r="E483" s="54" t="s">
        <v>20</v>
      </c>
      <c r="F483" s="54" t="s">
        <v>21</v>
      </c>
      <c r="G483" s="62">
        <v>3000</v>
      </c>
      <c r="H483" s="62">
        <v>1</v>
      </c>
      <c r="I483" s="62">
        <v>12</v>
      </c>
      <c r="J483" s="62">
        <v>12000</v>
      </c>
      <c r="K483" s="69" t="s">
        <v>22</v>
      </c>
      <c r="L483" s="62" t="s">
        <v>23</v>
      </c>
      <c r="M483" s="62">
        <f t="shared" si="58"/>
        <v>6000</v>
      </c>
      <c r="N483" s="62">
        <v>3300</v>
      </c>
      <c r="O483" s="76"/>
    </row>
    <row r="484" ht="54" spans="1:15">
      <c r="A484" s="53">
        <f t="shared" si="60"/>
        <v>479</v>
      </c>
      <c r="B484" s="53" t="s">
        <v>970</v>
      </c>
      <c r="C484" s="54" t="s">
        <v>971</v>
      </c>
      <c r="D484" s="54" t="s">
        <v>825</v>
      </c>
      <c r="E484" s="54" t="s">
        <v>20</v>
      </c>
      <c r="F484" s="54" t="s">
        <v>21</v>
      </c>
      <c r="G484" s="62">
        <v>6000</v>
      </c>
      <c r="H484" s="62">
        <v>2</v>
      </c>
      <c r="I484" s="62">
        <v>21</v>
      </c>
      <c r="J484" s="62">
        <v>29925</v>
      </c>
      <c r="K484" s="69" t="s">
        <v>22</v>
      </c>
      <c r="L484" s="62" t="s">
        <v>23</v>
      </c>
      <c r="M484" s="62">
        <f t="shared" si="58"/>
        <v>14962.5</v>
      </c>
      <c r="N484" s="62">
        <v>8230</v>
      </c>
      <c r="O484" s="76"/>
    </row>
    <row r="485" ht="54" spans="1:15">
      <c r="A485" s="53">
        <f t="shared" si="60"/>
        <v>480</v>
      </c>
      <c r="B485" s="53" t="s">
        <v>972</v>
      </c>
      <c r="C485" s="54" t="s">
        <v>973</v>
      </c>
      <c r="D485" s="54" t="s">
        <v>825</v>
      </c>
      <c r="E485" s="54" t="s">
        <v>20</v>
      </c>
      <c r="F485" s="54" t="s">
        <v>21</v>
      </c>
      <c r="G485" s="62">
        <v>12000</v>
      </c>
      <c r="H485" s="62">
        <f t="shared" si="64"/>
        <v>4</v>
      </c>
      <c r="I485" s="62">
        <v>36</v>
      </c>
      <c r="J485" s="62">
        <v>32550</v>
      </c>
      <c r="K485" s="69" t="s">
        <v>22</v>
      </c>
      <c r="L485" s="62" t="s">
        <v>23</v>
      </c>
      <c r="M485" s="62">
        <f t="shared" si="58"/>
        <v>16275</v>
      </c>
      <c r="N485" s="62">
        <v>8960</v>
      </c>
      <c r="O485" s="76"/>
    </row>
    <row r="486" ht="54" spans="1:15">
      <c r="A486" s="53">
        <f t="shared" si="60"/>
        <v>481</v>
      </c>
      <c r="B486" s="53" t="s">
        <v>974</v>
      </c>
      <c r="C486" s="54" t="s">
        <v>975</v>
      </c>
      <c r="D486" s="54" t="s">
        <v>825</v>
      </c>
      <c r="E486" s="54" t="s">
        <v>20</v>
      </c>
      <c r="F486" s="54" t="s">
        <v>21</v>
      </c>
      <c r="G486" s="62">
        <v>6000</v>
      </c>
      <c r="H486" s="62">
        <f t="shared" si="64"/>
        <v>2</v>
      </c>
      <c r="I486" s="62">
        <v>18</v>
      </c>
      <c r="J486" s="62">
        <v>27000</v>
      </c>
      <c r="K486" s="69" t="s">
        <v>22</v>
      </c>
      <c r="L486" s="62" t="s">
        <v>23</v>
      </c>
      <c r="M486" s="62">
        <f t="shared" si="58"/>
        <v>13500</v>
      </c>
      <c r="N486" s="62">
        <v>7430</v>
      </c>
      <c r="O486" s="76"/>
    </row>
    <row r="487" ht="54" spans="1:15">
      <c r="A487" s="53">
        <f t="shared" si="60"/>
        <v>482</v>
      </c>
      <c r="B487" s="53" t="s">
        <v>976</v>
      </c>
      <c r="C487" s="54" t="s">
        <v>977</v>
      </c>
      <c r="D487" s="54" t="s">
        <v>825</v>
      </c>
      <c r="E487" s="54" t="s">
        <v>20</v>
      </c>
      <c r="F487" s="54" t="s">
        <v>21</v>
      </c>
      <c r="G487" s="62">
        <v>12000</v>
      </c>
      <c r="H487" s="62">
        <f t="shared" si="64"/>
        <v>4</v>
      </c>
      <c r="I487" s="62">
        <v>36</v>
      </c>
      <c r="J487" s="62">
        <v>42460</v>
      </c>
      <c r="K487" s="69" t="s">
        <v>22</v>
      </c>
      <c r="L487" s="62" t="s">
        <v>23</v>
      </c>
      <c r="M487" s="62">
        <f t="shared" si="58"/>
        <v>21230</v>
      </c>
      <c r="N487" s="62">
        <v>11680</v>
      </c>
      <c r="O487" s="76"/>
    </row>
    <row r="488" ht="54" spans="1:15">
      <c r="A488" s="55">
        <f t="shared" si="60"/>
        <v>483</v>
      </c>
      <c r="B488" s="55" t="s">
        <v>978</v>
      </c>
      <c r="C488" s="56" t="s">
        <v>979</v>
      </c>
      <c r="D488" s="56" t="s">
        <v>825</v>
      </c>
      <c r="E488" s="56" t="s">
        <v>20</v>
      </c>
      <c r="F488" s="56" t="s">
        <v>21</v>
      </c>
      <c r="G488" s="63">
        <v>31500</v>
      </c>
      <c r="H488" s="63">
        <v>10.5</v>
      </c>
      <c r="I488" s="63">
        <v>98</v>
      </c>
      <c r="J488" s="63">
        <v>70984</v>
      </c>
      <c r="K488" s="70" t="s">
        <v>22</v>
      </c>
      <c r="L488" s="63" t="s">
        <v>23</v>
      </c>
      <c r="M488" s="63">
        <f t="shared" si="58"/>
        <v>35492</v>
      </c>
      <c r="N488" s="63">
        <v>19530</v>
      </c>
      <c r="O488" s="75"/>
    </row>
    <row r="489" ht="54" spans="1:15">
      <c r="A489" s="53">
        <f t="shared" si="60"/>
        <v>484</v>
      </c>
      <c r="B489" s="53" t="s">
        <v>980</v>
      </c>
      <c r="C489" s="54" t="s">
        <v>981</v>
      </c>
      <c r="D489" s="54" t="s">
        <v>825</v>
      </c>
      <c r="E489" s="54" t="s">
        <v>20</v>
      </c>
      <c r="F489" s="54" t="s">
        <v>21</v>
      </c>
      <c r="G489" s="62">
        <v>6000</v>
      </c>
      <c r="H489" s="62">
        <f t="shared" ref="H489:H520" si="65">I489/9</f>
        <v>2</v>
      </c>
      <c r="I489" s="62">
        <v>18</v>
      </c>
      <c r="J489" s="62">
        <v>27825</v>
      </c>
      <c r="K489" s="69" t="s">
        <v>22</v>
      </c>
      <c r="L489" s="62" t="s">
        <v>23</v>
      </c>
      <c r="M489" s="62">
        <f t="shared" si="58"/>
        <v>13912.5</v>
      </c>
      <c r="N489" s="62">
        <v>7660</v>
      </c>
      <c r="O489" s="76"/>
    </row>
    <row r="490" ht="40.5" spans="1:15">
      <c r="A490" s="53">
        <f t="shared" si="60"/>
        <v>485</v>
      </c>
      <c r="B490" s="53" t="s">
        <v>982</v>
      </c>
      <c r="C490" s="54" t="s">
        <v>983</v>
      </c>
      <c r="D490" s="54" t="s">
        <v>984</v>
      </c>
      <c r="E490" s="54" t="s">
        <v>20</v>
      </c>
      <c r="F490" s="54" t="s">
        <v>21</v>
      </c>
      <c r="G490" s="62">
        <v>48000</v>
      </c>
      <c r="H490" s="62">
        <f t="shared" si="65"/>
        <v>16</v>
      </c>
      <c r="I490" s="62">
        <v>144</v>
      </c>
      <c r="J490" s="62">
        <v>103680</v>
      </c>
      <c r="K490" s="69" t="s">
        <v>22</v>
      </c>
      <c r="L490" s="62" t="s">
        <v>23</v>
      </c>
      <c r="M490" s="62">
        <f t="shared" si="58"/>
        <v>51840</v>
      </c>
      <c r="N490" s="62">
        <v>28520</v>
      </c>
      <c r="O490" s="76"/>
    </row>
    <row r="491" ht="27" spans="1:15">
      <c r="A491" s="55">
        <f t="shared" si="60"/>
        <v>486</v>
      </c>
      <c r="B491" s="55" t="s">
        <v>985</v>
      </c>
      <c r="C491" s="56" t="s">
        <v>986</v>
      </c>
      <c r="D491" s="56" t="s">
        <v>984</v>
      </c>
      <c r="E491" s="56" t="s">
        <v>20</v>
      </c>
      <c r="F491" s="56" t="s">
        <v>21</v>
      </c>
      <c r="G491" s="63">
        <v>6000</v>
      </c>
      <c r="H491" s="63">
        <f t="shared" si="65"/>
        <v>2</v>
      </c>
      <c r="I491" s="63">
        <v>18</v>
      </c>
      <c r="J491" s="63">
        <v>14580</v>
      </c>
      <c r="K491" s="70" t="s">
        <v>22</v>
      </c>
      <c r="L491" s="63" t="s">
        <v>23</v>
      </c>
      <c r="M491" s="63">
        <f t="shared" si="58"/>
        <v>7290</v>
      </c>
      <c r="N491" s="63">
        <v>4010</v>
      </c>
      <c r="O491" s="73"/>
    </row>
    <row r="492" ht="40.5" spans="1:15">
      <c r="A492" s="53">
        <f t="shared" si="60"/>
        <v>487</v>
      </c>
      <c r="B492" s="53" t="s">
        <v>987</v>
      </c>
      <c r="C492" s="54" t="s">
        <v>988</v>
      </c>
      <c r="D492" s="54" t="s">
        <v>984</v>
      </c>
      <c r="E492" s="54" t="s">
        <v>20</v>
      </c>
      <c r="F492" s="54" t="s">
        <v>21</v>
      </c>
      <c r="G492" s="62">
        <v>6000</v>
      </c>
      <c r="H492" s="62">
        <f t="shared" si="65"/>
        <v>2</v>
      </c>
      <c r="I492" s="62">
        <v>18</v>
      </c>
      <c r="J492" s="62">
        <v>14580</v>
      </c>
      <c r="K492" s="69" t="s">
        <v>22</v>
      </c>
      <c r="L492" s="62" t="s">
        <v>23</v>
      </c>
      <c r="M492" s="62">
        <f t="shared" si="58"/>
        <v>7290</v>
      </c>
      <c r="N492" s="62">
        <v>4010</v>
      </c>
      <c r="O492" s="72"/>
    </row>
    <row r="493" ht="27" spans="1:15">
      <c r="A493" s="53">
        <f t="shared" si="60"/>
        <v>488</v>
      </c>
      <c r="B493" s="53" t="s">
        <v>989</v>
      </c>
      <c r="C493" s="54" t="s">
        <v>990</v>
      </c>
      <c r="D493" s="54" t="s">
        <v>984</v>
      </c>
      <c r="E493" s="54" t="s">
        <v>20</v>
      </c>
      <c r="F493" s="54" t="s">
        <v>21</v>
      </c>
      <c r="G493" s="62">
        <v>18000</v>
      </c>
      <c r="H493" s="62">
        <f t="shared" si="65"/>
        <v>6</v>
      </c>
      <c r="I493" s="62">
        <v>54</v>
      </c>
      <c r="J493" s="62">
        <v>71640</v>
      </c>
      <c r="K493" s="69" t="s">
        <v>22</v>
      </c>
      <c r="L493" s="62" t="s">
        <v>23</v>
      </c>
      <c r="M493" s="62">
        <f t="shared" si="58"/>
        <v>35820</v>
      </c>
      <c r="N493" s="62">
        <v>19710</v>
      </c>
      <c r="O493" s="72"/>
    </row>
    <row r="494" ht="40.5" spans="1:15">
      <c r="A494" s="53">
        <f t="shared" si="60"/>
        <v>489</v>
      </c>
      <c r="B494" s="53" t="s">
        <v>991</v>
      </c>
      <c r="C494" s="54" t="s">
        <v>992</v>
      </c>
      <c r="D494" s="54" t="s">
        <v>993</v>
      </c>
      <c r="E494" s="54" t="s">
        <v>20</v>
      </c>
      <c r="F494" s="54" t="s">
        <v>21</v>
      </c>
      <c r="G494" s="62">
        <v>3000</v>
      </c>
      <c r="H494" s="62">
        <f t="shared" si="65"/>
        <v>1</v>
      </c>
      <c r="I494" s="62">
        <v>9</v>
      </c>
      <c r="J494" s="62">
        <v>9984</v>
      </c>
      <c r="K494" s="69" t="s">
        <v>22</v>
      </c>
      <c r="L494" s="62" t="s">
        <v>23</v>
      </c>
      <c r="M494" s="62">
        <f t="shared" si="58"/>
        <v>4992</v>
      </c>
      <c r="N494" s="62">
        <v>2750</v>
      </c>
      <c r="O494" s="72"/>
    </row>
    <row r="495" ht="27" spans="1:15">
      <c r="A495" s="53">
        <f t="shared" si="60"/>
        <v>490</v>
      </c>
      <c r="B495" s="53" t="s">
        <v>994</v>
      </c>
      <c r="C495" s="54" t="s">
        <v>995</v>
      </c>
      <c r="D495" s="54" t="s">
        <v>993</v>
      </c>
      <c r="E495" s="54" t="s">
        <v>20</v>
      </c>
      <c r="F495" s="54" t="s">
        <v>21</v>
      </c>
      <c r="G495" s="62">
        <v>12000</v>
      </c>
      <c r="H495" s="62">
        <f t="shared" si="65"/>
        <v>4</v>
      </c>
      <c r="I495" s="62">
        <v>36</v>
      </c>
      <c r="J495" s="62">
        <v>32292</v>
      </c>
      <c r="K495" s="69" t="s">
        <v>22</v>
      </c>
      <c r="L495" s="62" t="s">
        <v>23</v>
      </c>
      <c r="M495" s="62">
        <f t="shared" si="58"/>
        <v>16146</v>
      </c>
      <c r="N495" s="62">
        <v>8890</v>
      </c>
      <c r="O495" s="72"/>
    </row>
    <row r="496" ht="27" spans="1:15">
      <c r="A496" s="53">
        <f t="shared" si="60"/>
        <v>491</v>
      </c>
      <c r="B496" s="53" t="s">
        <v>996</v>
      </c>
      <c r="C496" s="54" t="s">
        <v>218</v>
      </c>
      <c r="D496" s="54" t="s">
        <v>993</v>
      </c>
      <c r="E496" s="54" t="s">
        <v>20</v>
      </c>
      <c r="F496" s="54" t="s">
        <v>21</v>
      </c>
      <c r="G496" s="62">
        <v>6000</v>
      </c>
      <c r="H496" s="62">
        <f t="shared" si="65"/>
        <v>2</v>
      </c>
      <c r="I496" s="62">
        <v>18</v>
      </c>
      <c r="J496" s="62">
        <v>19375</v>
      </c>
      <c r="K496" s="69" t="s">
        <v>22</v>
      </c>
      <c r="L496" s="62" t="s">
        <v>23</v>
      </c>
      <c r="M496" s="62">
        <f t="shared" si="58"/>
        <v>9687.5</v>
      </c>
      <c r="N496" s="62">
        <v>5330</v>
      </c>
      <c r="O496" s="72"/>
    </row>
    <row r="497" ht="27" spans="1:15">
      <c r="A497" s="53">
        <f t="shared" si="60"/>
        <v>492</v>
      </c>
      <c r="B497" s="53" t="s">
        <v>997</v>
      </c>
      <c r="C497" s="54" t="s">
        <v>998</v>
      </c>
      <c r="D497" s="54" t="s">
        <v>993</v>
      </c>
      <c r="E497" s="54" t="s">
        <v>20</v>
      </c>
      <c r="F497" s="54" t="s">
        <v>21</v>
      </c>
      <c r="G497" s="62">
        <v>18000</v>
      </c>
      <c r="H497" s="62">
        <f t="shared" si="65"/>
        <v>6</v>
      </c>
      <c r="I497" s="62">
        <v>54</v>
      </c>
      <c r="J497" s="62">
        <v>44712</v>
      </c>
      <c r="K497" s="69" t="s">
        <v>22</v>
      </c>
      <c r="L497" s="62" t="s">
        <v>23</v>
      </c>
      <c r="M497" s="62">
        <f t="shared" si="58"/>
        <v>22356</v>
      </c>
      <c r="N497" s="62">
        <v>12300</v>
      </c>
      <c r="O497" s="72"/>
    </row>
    <row r="498" ht="27" spans="1:15">
      <c r="A498" s="53">
        <f t="shared" si="60"/>
        <v>493</v>
      </c>
      <c r="B498" s="53" t="s">
        <v>999</v>
      </c>
      <c r="C498" s="54" t="s">
        <v>1000</v>
      </c>
      <c r="D498" s="54" t="s">
        <v>993</v>
      </c>
      <c r="E498" s="54" t="s">
        <v>20</v>
      </c>
      <c r="F498" s="54" t="s">
        <v>21</v>
      </c>
      <c r="G498" s="62">
        <v>6000</v>
      </c>
      <c r="H498" s="62">
        <f t="shared" si="65"/>
        <v>2</v>
      </c>
      <c r="I498" s="62">
        <v>18</v>
      </c>
      <c r="J498" s="62">
        <v>19375</v>
      </c>
      <c r="K498" s="69" t="s">
        <v>22</v>
      </c>
      <c r="L498" s="62" t="s">
        <v>23</v>
      </c>
      <c r="M498" s="62">
        <f t="shared" si="58"/>
        <v>9687.5</v>
      </c>
      <c r="N498" s="62">
        <v>5330</v>
      </c>
      <c r="O498" s="72"/>
    </row>
    <row r="499" ht="27" spans="1:15">
      <c r="A499" s="53">
        <f t="shared" si="60"/>
        <v>494</v>
      </c>
      <c r="B499" s="53" t="s">
        <v>1001</v>
      </c>
      <c r="C499" s="54" t="s">
        <v>1002</v>
      </c>
      <c r="D499" s="54" t="s">
        <v>993</v>
      </c>
      <c r="E499" s="54" t="s">
        <v>20</v>
      </c>
      <c r="F499" s="54" t="s">
        <v>21</v>
      </c>
      <c r="G499" s="62">
        <v>6000</v>
      </c>
      <c r="H499" s="62">
        <f t="shared" si="65"/>
        <v>2</v>
      </c>
      <c r="I499" s="62">
        <v>18</v>
      </c>
      <c r="J499" s="62">
        <v>18630</v>
      </c>
      <c r="K499" s="69" t="s">
        <v>22</v>
      </c>
      <c r="L499" s="62" t="s">
        <v>23</v>
      </c>
      <c r="M499" s="62">
        <f t="shared" si="58"/>
        <v>9315</v>
      </c>
      <c r="N499" s="62">
        <v>5130</v>
      </c>
      <c r="O499" s="72"/>
    </row>
    <row r="500" ht="40.5" spans="1:15">
      <c r="A500" s="53">
        <f t="shared" si="60"/>
        <v>495</v>
      </c>
      <c r="B500" s="53" t="s">
        <v>1003</v>
      </c>
      <c r="C500" s="54" t="s">
        <v>1004</v>
      </c>
      <c r="D500" s="54" t="s">
        <v>993</v>
      </c>
      <c r="E500" s="54" t="s">
        <v>20</v>
      </c>
      <c r="F500" s="54" t="s">
        <v>21</v>
      </c>
      <c r="G500" s="62">
        <v>6000</v>
      </c>
      <c r="H500" s="62">
        <f t="shared" si="65"/>
        <v>2</v>
      </c>
      <c r="I500" s="62">
        <v>18</v>
      </c>
      <c r="J500" s="62">
        <v>18630</v>
      </c>
      <c r="K500" s="69" t="s">
        <v>22</v>
      </c>
      <c r="L500" s="62" t="s">
        <v>23</v>
      </c>
      <c r="M500" s="62">
        <f t="shared" si="58"/>
        <v>9315</v>
      </c>
      <c r="N500" s="62">
        <v>5130</v>
      </c>
      <c r="O500" s="72"/>
    </row>
    <row r="501" ht="40.5" spans="1:15">
      <c r="A501" s="53">
        <f t="shared" si="60"/>
        <v>496</v>
      </c>
      <c r="B501" s="53" t="s">
        <v>1005</v>
      </c>
      <c r="C501" s="54" t="s">
        <v>1006</v>
      </c>
      <c r="D501" s="54" t="s">
        <v>993</v>
      </c>
      <c r="E501" s="54" t="s">
        <v>20</v>
      </c>
      <c r="F501" s="54" t="s">
        <v>21</v>
      </c>
      <c r="G501" s="62">
        <v>18000</v>
      </c>
      <c r="H501" s="62">
        <f t="shared" si="65"/>
        <v>6</v>
      </c>
      <c r="I501" s="62">
        <v>54</v>
      </c>
      <c r="J501" s="62">
        <v>68040</v>
      </c>
      <c r="K501" s="69" t="s">
        <v>22</v>
      </c>
      <c r="L501" s="62" t="s">
        <v>23</v>
      </c>
      <c r="M501" s="62">
        <f t="shared" si="58"/>
        <v>34020</v>
      </c>
      <c r="N501" s="62">
        <v>18720</v>
      </c>
      <c r="O501" s="72"/>
    </row>
    <row r="502" ht="27" spans="1:15">
      <c r="A502" s="53">
        <f t="shared" si="60"/>
        <v>497</v>
      </c>
      <c r="B502" s="53" t="s">
        <v>1007</v>
      </c>
      <c r="C502" s="54" t="s">
        <v>1008</v>
      </c>
      <c r="D502" s="54" t="s">
        <v>993</v>
      </c>
      <c r="E502" s="54" t="s">
        <v>20</v>
      </c>
      <c r="F502" s="54" t="s">
        <v>21</v>
      </c>
      <c r="G502" s="62">
        <v>18000</v>
      </c>
      <c r="H502" s="62">
        <f t="shared" si="65"/>
        <v>6</v>
      </c>
      <c r="I502" s="62">
        <v>54</v>
      </c>
      <c r="J502" s="62">
        <v>62370</v>
      </c>
      <c r="K502" s="69" t="s">
        <v>22</v>
      </c>
      <c r="L502" s="62" t="s">
        <v>23</v>
      </c>
      <c r="M502" s="62">
        <f t="shared" si="58"/>
        <v>31185</v>
      </c>
      <c r="N502" s="62">
        <v>17160</v>
      </c>
      <c r="O502" s="72"/>
    </row>
    <row r="503" ht="27" spans="1:15">
      <c r="A503" s="53">
        <f t="shared" si="60"/>
        <v>498</v>
      </c>
      <c r="B503" s="53" t="s">
        <v>1009</v>
      </c>
      <c r="C503" s="54" t="s">
        <v>1010</v>
      </c>
      <c r="D503" s="54" t="s">
        <v>993</v>
      </c>
      <c r="E503" s="54" t="s">
        <v>20</v>
      </c>
      <c r="F503" s="54" t="s">
        <v>21</v>
      </c>
      <c r="G503" s="62">
        <v>18000</v>
      </c>
      <c r="H503" s="62">
        <f t="shared" si="65"/>
        <v>6</v>
      </c>
      <c r="I503" s="62">
        <v>54</v>
      </c>
      <c r="J503" s="62">
        <v>44712</v>
      </c>
      <c r="K503" s="69" t="s">
        <v>22</v>
      </c>
      <c r="L503" s="62" t="s">
        <v>23</v>
      </c>
      <c r="M503" s="62">
        <f t="shared" si="58"/>
        <v>22356</v>
      </c>
      <c r="N503" s="62">
        <v>12300</v>
      </c>
      <c r="O503" s="72"/>
    </row>
    <row r="504" ht="40.5" spans="1:15">
      <c r="A504" s="53">
        <f t="shared" si="60"/>
        <v>499</v>
      </c>
      <c r="B504" s="53" t="s">
        <v>1011</v>
      </c>
      <c r="C504" s="54" t="s">
        <v>1012</v>
      </c>
      <c r="D504" s="54" t="s">
        <v>993</v>
      </c>
      <c r="E504" s="54" t="s">
        <v>20</v>
      </c>
      <c r="F504" s="54" t="s">
        <v>21</v>
      </c>
      <c r="G504" s="62">
        <v>12000</v>
      </c>
      <c r="H504" s="62">
        <f t="shared" si="65"/>
        <v>4</v>
      </c>
      <c r="I504" s="62">
        <v>36</v>
      </c>
      <c r="J504" s="62">
        <v>34776</v>
      </c>
      <c r="K504" s="69" t="s">
        <v>22</v>
      </c>
      <c r="L504" s="62" t="s">
        <v>23</v>
      </c>
      <c r="M504" s="62">
        <f t="shared" si="58"/>
        <v>17388</v>
      </c>
      <c r="N504" s="62">
        <v>9570</v>
      </c>
      <c r="O504" s="72"/>
    </row>
    <row r="505" ht="27" spans="1:15">
      <c r="A505" s="53">
        <f t="shared" si="60"/>
        <v>500</v>
      </c>
      <c r="B505" s="53" t="s">
        <v>1013</v>
      </c>
      <c r="C505" s="54" t="s">
        <v>1014</v>
      </c>
      <c r="D505" s="54" t="s">
        <v>993</v>
      </c>
      <c r="E505" s="54" t="s">
        <v>20</v>
      </c>
      <c r="F505" s="54" t="s">
        <v>21</v>
      </c>
      <c r="G505" s="62">
        <v>6000</v>
      </c>
      <c r="H505" s="62">
        <f t="shared" si="65"/>
        <v>2</v>
      </c>
      <c r="I505" s="62">
        <v>18</v>
      </c>
      <c r="J505" s="62">
        <v>18630</v>
      </c>
      <c r="K505" s="69" t="s">
        <v>22</v>
      </c>
      <c r="L505" s="62" t="s">
        <v>23</v>
      </c>
      <c r="M505" s="62">
        <f t="shared" si="58"/>
        <v>9315</v>
      </c>
      <c r="N505" s="62">
        <v>5130</v>
      </c>
      <c r="O505" s="72"/>
    </row>
    <row r="506" ht="40.5" spans="1:15">
      <c r="A506" s="53">
        <f t="shared" si="60"/>
        <v>501</v>
      </c>
      <c r="B506" s="53" t="s">
        <v>1015</v>
      </c>
      <c r="C506" s="54" t="s">
        <v>1016</v>
      </c>
      <c r="D506" s="54" t="s">
        <v>993</v>
      </c>
      <c r="E506" s="54" t="s">
        <v>20</v>
      </c>
      <c r="F506" s="54" t="s">
        <v>21</v>
      </c>
      <c r="G506" s="62">
        <v>3000</v>
      </c>
      <c r="H506" s="62">
        <f t="shared" si="65"/>
        <v>1</v>
      </c>
      <c r="I506" s="62">
        <v>9</v>
      </c>
      <c r="J506" s="62">
        <v>9688</v>
      </c>
      <c r="K506" s="69" t="s">
        <v>22</v>
      </c>
      <c r="L506" s="62" t="s">
        <v>23</v>
      </c>
      <c r="M506" s="62">
        <f t="shared" si="58"/>
        <v>4844</v>
      </c>
      <c r="N506" s="62">
        <v>2670</v>
      </c>
      <c r="O506" s="72"/>
    </row>
    <row r="507" ht="40.5" spans="1:15">
      <c r="A507" s="53">
        <f t="shared" si="60"/>
        <v>502</v>
      </c>
      <c r="B507" s="53" t="s">
        <v>1017</v>
      </c>
      <c r="C507" s="54" t="s">
        <v>1018</v>
      </c>
      <c r="D507" s="54" t="s">
        <v>993</v>
      </c>
      <c r="E507" s="54" t="s">
        <v>20</v>
      </c>
      <c r="F507" s="54" t="s">
        <v>21</v>
      </c>
      <c r="G507" s="62">
        <v>6000</v>
      </c>
      <c r="H507" s="62">
        <f t="shared" si="65"/>
        <v>2</v>
      </c>
      <c r="I507" s="62">
        <v>18</v>
      </c>
      <c r="J507" s="62">
        <v>19200</v>
      </c>
      <c r="K507" s="69" t="s">
        <v>22</v>
      </c>
      <c r="L507" s="62" t="s">
        <v>23</v>
      </c>
      <c r="M507" s="62">
        <f t="shared" si="58"/>
        <v>9600</v>
      </c>
      <c r="N507" s="62">
        <v>5280</v>
      </c>
      <c r="O507" s="72"/>
    </row>
    <row r="508" ht="27" spans="1:15">
      <c r="A508" s="53">
        <f t="shared" si="60"/>
        <v>503</v>
      </c>
      <c r="B508" s="53" t="s">
        <v>1019</v>
      </c>
      <c r="C508" s="54" t="s">
        <v>1020</v>
      </c>
      <c r="D508" s="54" t="s">
        <v>993</v>
      </c>
      <c r="E508" s="54" t="s">
        <v>20</v>
      </c>
      <c r="F508" s="54" t="s">
        <v>21</v>
      </c>
      <c r="G508" s="62">
        <v>6000</v>
      </c>
      <c r="H508" s="62">
        <f t="shared" si="65"/>
        <v>2</v>
      </c>
      <c r="I508" s="62">
        <v>18</v>
      </c>
      <c r="J508" s="62">
        <v>18630</v>
      </c>
      <c r="K508" s="69" t="s">
        <v>22</v>
      </c>
      <c r="L508" s="62" t="s">
        <v>23</v>
      </c>
      <c r="M508" s="62">
        <f t="shared" si="58"/>
        <v>9315</v>
      </c>
      <c r="N508" s="62">
        <v>5130</v>
      </c>
      <c r="O508" s="72"/>
    </row>
    <row r="509" ht="40.5" spans="1:15">
      <c r="A509" s="53">
        <f t="shared" si="60"/>
        <v>504</v>
      </c>
      <c r="B509" s="53" t="s">
        <v>1021</v>
      </c>
      <c r="C509" s="54" t="s">
        <v>1022</v>
      </c>
      <c r="D509" s="54" t="s">
        <v>993</v>
      </c>
      <c r="E509" s="54" t="s">
        <v>20</v>
      </c>
      <c r="F509" s="54" t="s">
        <v>21</v>
      </c>
      <c r="G509" s="62">
        <v>6000</v>
      </c>
      <c r="H509" s="62">
        <f t="shared" si="65"/>
        <v>2</v>
      </c>
      <c r="I509" s="62">
        <v>18</v>
      </c>
      <c r="J509" s="62">
        <v>19375</v>
      </c>
      <c r="K509" s="69" t="s">
        <v>22</v>
      </c>
      <c r="L509" s="62" t="s">
        <v>23</v>
      </c>
      <c r="M509" s="62">
        <f t="shared" si="58"/>
        <v>9687.5</v>
      </c>
      <c r="N509" s="62">
        <v>5330</v>
      </c>
      <c r="O509" s="72"/>
    </row>
    <row r="510" ht="27" spans="1:15">
      <c r="A510" s="53">
        <f t="shared" si="60"/>
        <v>505</v>
      </c>
      <c r="B510" s="53" t="s">
        <v>1023</v>
      </c>
      <c r="C510" s="54" t="s">
        <v>1024</v>
      </c>
      <c r="D510" s="54" t="s">
        <v>993</v>
      </c>
      <c r="E510" s="54" t="s">
        <v>20</v>
      </c>
      <c r="F510" s="54" t="s">
        <v>21</v>
      </c>
      <c r="G510" s="62">
        <v>18000</v>
      </c>
      <c r="H510" s="62">
        <f t="shared" si="65"/>
        <v>6</v>
      </c>
      <c r="I510" s="62">
        <v>54</v>
      </c>
      <c r="J510" s="62">
        <v>44712</v>
      </c>
      <c r="K510" s="69" t="s">
        <v>22</v>
      </c>
      <c r="L510" s="62" t="s">
        <v>23</v>
      </c>
      <c r="M510" s="62">
        <f t="shared" si="58"/>
        <v>22356</v>
      </c>
      <c r="N510" s="62">
        <v>12300</v>
      </c>
      <c r="O510" s="72"/>
    </row>
    <row r="511" ht="27" spans="1:15">
      <c r="A511" s="53">
        <f t="shared" si="60"/>
        <v>506</v>
      </c>
      <c r="B511" s="53" t="s">
        <v>1025</v>
      </c>
      <c r="C511" s="54" t="s">
        <v>1026</v>
      </c>
      <c r="D511" s="54" t="s">
        <v>993</v>
      </c>
      <c r="E511" s="54" t="s">
        <v>20</v>
      </c>
      <c r="F511" s="54" t="s">
        <v>21</v>
      </c>
      <c r="G511" s="62">
        <v>12000</v>
      </c>
      <c r="H511" s="62">
        <f t="shared" si="65"/>
        <v>4</v>
      </c>
      <c r="I511" s="62">
        <v>36</v>
      </c>
      <c r="J511" s="62">
        <v>43848</v>
      </c>
      <c r="K511" s="69" t="s">
        <v>22</v>
      </c>
      <c r="L511" s="62" t="s">
        <v>23</v>
      </c>
      <c r="M511" s="62">
        <f t="shared" si="58"/>
        <v>21924</v>
      </c>
      <c r="N511" s="62">
        <v>12060</v>
      </c>
      <c r="O511" s="72"/>
    </row>
    <row r="512" ht="27" spans="1:15">
      <c r="A512" s="53">
        <f t="shared" si="60"/>
        <v>507</v>
      </c>
      <c r="B512" s="53" t="s">
        <v>1027</v>
      </c>
      <c r="C512" s="54" t="s">
        <v>1028</v>
      </c>
      <c r="D512" s="54" t="s">
        <v>993</v>
      </c>
      <c r="E512" s="54" t="s">
        <v>20</v>
      </c>
      <c r="F512" s="54" t="s">
        <v>21</v>
      </c>
      <c r="G512" s="62">
        <v>18000</v>
      </c>
      <c r="H512" s="62">
        <f t="shared" si="65"/>
        <v>6</v>
      </c>
      <c r="I512" s="62">
        <v>54</v>
      </c>
      <c r="J512" s="62">
        <v>44712</v>
      </c>
      <c r="K512" s="69" t="s">
        <v>22</v>
      </c>
      <c r="L512" s="62" t="s">
        <v>23</v>
      </c>
      <c r="M512" s="62">
        <f t="shared" ref="M512:M530" si="66">J512/2</f>
        <v>22356</v>
      </c>
      <c r="N512" s="62">
        <v>12300</v>
      </c>
      <c r="O512" s="72"/>
    </row>
    <row r="513" ht="40.5" spans="1:15">
      <c r="A513" s="53">
        <f t="shared" si="60"/>
        <v>508</v>
      </c>
      <c r="B513" s="53" t="s">
        <v>1029</v>
      </c>
      <c r="C513" s="54" t="s">
        <v>1030</v>
      </c>
      <c r="D513" s="54" t="s">
        <v>993</v>
      </c>
      <c r="E513" s="54" t="s">
        <v>20</v>
      </c>
      <c r="F513" s="54" t="s">
        <v>21</v>
      </c>
      <c r="G513" s="62">
        <v>6000</v>
      </c>
      <c r="H513" s="62">
        <f t="shared" si="65"/>
        <v>2</v>
      </c>
      <c r="I513" s="62">
        <v>18</v>
      </c>
      <c r="J513" s="62">
        <v>19375</v>
      </c>
      <c r="K513" s="69" t="s">
        <v>22</v>
      </c>
      <c r="L513" s="62" t="s">
        <v>23</v>
      </c>
      <c r="M513" s="62">
        <f t="shared" si="66"/>
        <v>9687.5</v>
      </c>
      <c r="N513" s="62">
        <v>5330</v>
      </c>
      <c r="O513" s="72"/>
    </row>
    <row r="514" ht="27" spans="1:15">
      <c r="A514" s="53">
        <f t="shared" si="60"/>
        <v>509</v>
      </c>
      <c r="B514" s="53" t="s">
        <v>1031</v>
      </c>
      <c r="C514" s="54" t="s">
        <v>1032</v>
      </c>
      <c r="D514" s="54" t="s">
        <v>993</v>
      </c>
      <c r="E514" s="54" t="s">
        <v>20</v>
      </c>
      <c r="F514" s="54" t="s">
        <v>21</v>
      </c>
      <c r="G514" s="62">
        <v>12000</v>
      </c>
      <c r="H514" s="62">
        <f t="shared" si="65"/>
        <v>4</v>
      </c>
      <c r="I514" s="62">
        <v>36</v>
      </c>
      <c r="J514" s="62">
        <v>34776</v>
      </c>
      <c r="K514" s="69" t="s">
        <v>22</v>
      </c>
      <c r="L514" s="62" t="s">
        <v>23</v>
      </c>
      <c r="M514" s="62">
        <f t="shared" si="66"/>
        <v>17388</v>
      </c>
      <c r="N514" s="62">
        <v>9570</v>
      </c>
      <c r="O514" s="72"/>
    </row>
    <row r="515" ht="27" spans="1:15">
      <c r="A515" s="53">
        <f t="shared" si="60"/>
        <v>510</v>
      </c>
      <c r="B515" s="53" t="s">
        <v>1033</v>
      </c>
      <c r="C515" s="54" t="s">
        <v>1034</v>
      </c>
      <c r="D515" s="54" t="s">
        <v>993</v>
      </c>
      <c r="E515" s="54" t="s">
        <v>20</v>
      </c>
      <c r="F515" s="54" t="s">
        <v>21</v>
      </c>
      <c r="G515" s="62">
        <v>6000</v>
      </c>
      <c r="H515" s="62">
        <f t="shared" si="65"/>
        <v>2</v>
      </c>
      <c r="I515" s="62">
        <v>18</v>
      </c>
      <c r="J515" s="62">
        <v>28350</v>
      </c>
      <c r="K515" s="69" t="s">
        <v>22</v>
      </c>
      <c r="L515" s="62" t="s">
        <v>23</v>
      </c>
      <c r="M515" s="62">
        <f t="shared" si="66"/>
        <v>14175</v>
      </c>
      <c r="N515" s="62">
        <v>7800</v>
      </c>
      <c r="O515" s="72"/>
    </row>
    <row r="516" ht="27" spans="1:15">
      <c r="A516" s="53">
        <f t="shared" si="60"/>
        <v>511</v>
      </c>
      <c r="B516" s="53" t="s">
        <v>1035</v>
      </c>
      <c r="C516" s="54" t="s">
        <v>1036</v>
      </c>
      <c r="D516" s="54" t="s">
        <v>993</v>
      </c>
      <c r="E516" s="54" t="s">
        <v>20</v>
      </c>
      <c r="F516" s="54" t="s">
        <v>21</v>
      </c>
      <c r="G516" s="62">
        <v>18000</v>
      </c>
      <c r="H516" s="62">
        <f t="shared" si="65"/>
        <v>6</v>
      </c>
      <c r="I516" s="62">
        <v>54</v>
      </c>
      <c r="J516" s="62">
        <v>73710</v>
      </c>
      <c r="K516" s="69" t="s">
        <v>22</v>
      </c>
      <c r="L516" s="62" t="s">
        <v>23</v>
      </c>
      <c r="M516" s="62">
        <f t="shared" si="66"/>
        <v>36855</v>
      </c>
      <c r="N516" s="62">
        <v>20280</v>
      </c>
      <c r="O516" s="72"/>
    </row>
    <row r="517" ht="40.5" spans="1:15">
      <c r="A517" s="53">
        <f t="shared" si="60"/>
        <v>512</v>
      </c>
      <c r="B517" s="53" t="s">
        <v>1037</v>
      </c>
      <c r="C517" s="54" t="s">
        <v>274</v>
      </c>
      <c r="D517" s="54" t="s">
        <v>993</v>
      </c>
      <c r="E517" s="54" t="s">
        <v>20</v>
      </c>
      <c r="F517" s="54" t="s">
        <v>21</v>
      </c>
      <c r="G517" s="62">
        <v>6000</v>
      </c>
      <c r="H517" s="62">
        <f t="shared" si="65"/>
        <v>2</v>
      </c>
      <c r="I517" s="62">
        <v>18</v>
      </c>
      <c r="J517" s="62">
        <v>19375</v>
      </c>
      <c r="K517" s="69" t="s">
        <v>22</v>
      </c>
      <c r="L517" s="62" t="s">
        <v>23</v>
      </c>
      <c r="M517" s="62">
        <f t="shared" si="66"/>
        <v>9687.5</v>
      </c>
      <c r="N517" s="62">
        <v>5330</v>
      </c>
      <c r="O517" s="72"/>
    </row>
    <row r="518" ht="27" spans="1:15">
      <c r="A518" s="53">
        <f t="shared" ref="A518:A581" si="67">ROW()-5</f>
        <v>513</v>
      </c>
      <c r="B518" s="53" t="s">
        <v>1038</v>
      </c>
      <c r="C518" s="54" t="s">
        <v>1039</v>
      </c>
      <c r="D518" s="54" t="s">
        <v>993</v>
      </c>
      <c r="E518" s="54" t="s">
        <v>20</v>
      </c>
      <c r="F518" s="54" t="s">
        <v>21</v>
      </c>
      <c r="G518" s="62">
        <v>12000</v>
      </c>
      <c r="H518" s="62">
        <f t="shared" si="65"/>
        <v>4</v>
      </c>
      <c r="I518" s="62">
        <v>36</v>
      </c>
      <c r="J518" s="62">
        <v>32292</v>
      </c>
      <c r="K518" s="69" t="s">
        <v>22</v>
      </c>
      <c r="L518" s="62" t="s">
        <v>23</v>
      </c>
      <c r="M518" s="62">
        <f t="shared" si="66"/>
        <v>16146</v>
      </c>
      <c r="N518" s="62">
        <v>8890</v>
      </c>
      <c r="O518" s="72"/>
    </row>
    <row r="519" ht="27" spans="1:15">
      <c r="A519" s="53">
        <f t="shared" si="67"/>
        <v>514</v>
      </c>
      <c r="B519" s="53" t="s">
        <v>1040</v>
      </c>
      <c r="C519" s="54" t="s">
        <v>379</v>
      </c>
      <c r="D519" s="54" t="s">
        <v>993</v>
      </c>
      <c r="E519" s="54" t="s">
        <v>20</v>
      </c>
      <c r="F519" s="54" t="s">
        <v>21</v>
      </c>
      <c r="G519" s="62">
        <v>18000</v>
      </c>
      <c r="H519" s="62">
        <f t="shared" si="65"/>
        <v>6</v>
      </c>
      <c r="I519" s="62">
        <v>54</v>
      </c>
      <c r="J519" s="62">
        <v>62370</v>
      </c>
      <c r="K519" s="69" t="s">
        <v>22</v>
      </c>
      <c r="L519" s="62" t="s">
        <v>23</v>
      </c>
      <c r="M519" s="62">
        <f t="shared" si="66"/>
        <v>31185</v>
      </c>
      <c r="N519" s="62">
        <v>17160</v>
      </c>
      <c r="O519" s="72"/>
    </row>
    <row r="520" ht="40.5" spans="1:15">
      <c r="A520" s="53">
        <f t="shared" si="67"/>
        <v>515</v>
      </c>
      <c r="B520" s="53" t="s">
        <v>1041</v>
      </c>
      <c r="C520" s="54" t="s">
        <v>1042</v>
      </c>
      <c r="D520" s="54" t="s">
        <v>993</v>
      </c>
      <c r="E520" s="54" t="s">
        <v>20</v>
      </c>
      <c r="F520" s="54" t="s">
        <v>21</v>
      </c>
      <c r="G520" s="62">
        <v>18000</v>
      </c>
      <c r="H520" s="62">
        <f t="shared" si="65"/>
        <v>6</v>
      </c>
      <c r="I520" s="62">
        <v>54</v>
      </c>
      <c r="J520" s="62">
        <v>68040</v>
      </c>
      <c r="K520" s="69" t="s">
        <v>22</v>
      </c>
      <c r="L520" s="62" t="s">
        <v>23</v>
      </c>
      <c r="M520" s="62">
        <f t="shared" si="66"/>
        <v>34020</v>
      </c>
      <c r="N520" s="62">
        <v>18720</v>
      </c>
      <c r="O520" s="72"/>
    </row>
    <row r="521" ht="27" spans="1:15">
      <c r="A521" s="53">
        <f t="shared" si="67"/>
        <v>516</v>
      </c>
      <c r="B521" s="53" t="s">
        <v>1043</v>
      </c>
      <c r="C521" s="54" t="s">
        <v>1044</v>
      </c>
      <c r="D521" s="54" t="s">
        <v>993</v>
      </c>
      <c r="E521" s="54" t="s">
        <v>20</v>
      </c>
      <c r="F521" s="54" t="s">
        <v>21</v>
      </c>
      <c r="G521" s="62">
        <v>49500</v>
      </c>
      <c r="H521" s="62">
        <v>16.5</v>
      </c>
      <c r="I521" s="62">
        <v>150</v>
      </c>
      <c r="J521" s="62">
        <v>173250</v>
      </c>
      <c r="K521" s="69" t="s">
        <v>22</v>
      </c>
      <c r="L521" s="62" t="s">
        <v>23</v>
      </c>
      <c r="M521" s="62">
        <f t="shared" si="66"/>
        <v>86625</v>
      </c>
      <c r="N521" s="62">
        <v>47650</v>
      </c>
      <c r="O521" s="72"/>
    </row>
    <row r="522" ht="27" spans="1:15">
      <c r="A522" s="53">
        <f t="shared" si="67"/>
        <v>517</v>
      </c>
      <c r="B522" s="53" t="s">
        <v>1045</v>
      </c>
      <c r="C522" s="54" t="s">
        <v>1046</v>
      </c>
      <c r="D522" s="54" t="s">
        <v>993</v>
      </c>
      <c r="E522" s="54" t="s">
        <v>20</v>
      </c>
      <c r="F522" s="54" t="s">
        <v>21</v>
      </c>
      <c r="G522" s="62">
        <v>9000</v>
      </c>
      <c r="H522" s="62">
        <f t="shared" ref="H522:H529" si="68">I522/9</f>
        <v>3</v>
      </c>
      <c r="I522" s="62">
        <v>27</v>
      </c>
      <c r="J522" s="62">
        <v>36855</v>
      </c>
      <c r="K522" s="69" t="s">
        <v>22</v>
      </c>
      <c r="L522" s="62" t="s">
        <v>23</v>
      </c>
      <c r="M522" s="62">
        <f t="shared" si="66"/>
        <v>18427.5</v>
      </c>
      <c r="N522" s="62">
        <v>10140</v>
      </c>
      <c r="O522" s="72"/>
    </row>
    <row r="523" ht="27" spans="1:15">
      <c r="A523" s="53">
        <f t="shared" si="67"/>
        <v>518</v>
      </c>
      <c r="B523" s="53" t="s">
        <v>1047</v>
      </c>
      <c r="C523" s="54" t="s">
        <v>1048</v>
      </c>
      <c r="D523" s="54" t="s">
        <v>993</v>
      </c>
      <c r="E523" s="54" t="s">
        <v>20</v>
      </c>
      <c r="F523" s="54" t="s">
        <v>21</v>
      </c>
      <c r="G523" s="62">
        <v>9000</v>
      </c>
      <c r="H523" s="62">
        <f t="shared" si="68"/>
        <v>3</v>
      </c>
      <c r="I523" s="62">
        <v>27</v>
      </c>
      <c r="J523" s="62">
        <v>43200</v>
      </c>
      <c r="K523" s="69" t="s">
        <v>22</v>
      </c>
      <c r="L523" s="62" t="s">
        <v>23</v>
      </c>
      <c r="M523" s="62">
        <f t="shared" si="66"/>
        <v>21600</v>
      </c>
      <c r="N523" s="62">
        <v>11880</v>
      </c>
      <c r="O523" s="72"/>
    </row>
    <row r="524" ht="27" spans="1:15">
      <c r="A524" s="53">
        <f t="shared" si="67"/>
        <v>519</v>
      </c>
      <c r="B524" s="53" t="s">
        <v>1049</v>
      </c>
      <c r="C524" s="54" t="s">
        <v>1050</v>
      </c>
      <c r="D524" s="54" t="s">
        <v>993</v>
      </c>
      <c r="E524" s="54" t="s">
        <v>20</v>
      </c>
      <c r="F524" s="54" t="s">
        <v>21</v>
      </c>
      <c r="G524" s="62">
        <v>6000</v>
      </c>
      <c r="H524" s="62">
        <f t="shared" si="68"/>
        <v>2</v>
      </c>
      <c r="I524" s="62">
        <v>18</v>
      </c>
      <c r="J524" s="62">
        <v>15876</v>
      </c>
      <c r="K524" s="69" t="s">
        <v>22</v>
      </c>
      <c r="L524" s="62" t="s">
        <v>23</v>
      </c>
      <c r="M524" s="62">
        <f t="shared" si="66"/>
        <v>7938</v>
      </c>
      <c r="N524" s="62">
        <v>4370</v>
      </c>
      <c r="O524" s="72"/>
    </row>
    <row r="525" ht="40.5" spans="1:15">
      <c r="A525" s="53">
        <f t="shared" si="67"/>
        <v>520</v>
      </c>
      <c r="B525" s="53" t="s">
        <v>1051</v>
      </c>
      <c r="C525" s="54" t="s">
        <v>152</v>
      </c>
      <c r="D525" s="54" t="s">
        <v>993</v>
      </c>
      <c r="E525" s="54" t="s">
        <v>20</v>
      </c>
      <c r="F525" s="54" t="s">
        <v>21</v>
      </c>
      <c r="G525" s="62">
        <v>3000</v>
      </c>
      <c r="H525" s="62">
        <f t="shared" si="68"/>
        <v>1</v>
      </c>
      <c r="I525" s="62">
        <v>9</v>
      </c>
      <c r="J525" s="62">
        <v>9984</v>
      </c>
      <c r="K525" s="69" t="s">
        <v>22</v>
      </c>
      <c r="L525" s="62" t="s">
        <v>23</v>
      </c>
      <c r="M525" s="62">
        <f t="shared" si="66"/>
        <v>4992</v>
      </c>
      <c r="N525" s="62">
        <v>2750</v>
      </c>
      <c r="O525" s="72"/>
    </row>
    <row r="526" ht="27" spans="1:15">
      <c r="A526" s="53">
        <f t="shared" si="67"/>
        <v>521</v>
      </c>
      <c r="B526" s="53" t="s">
        <v>1052</v>
      </c>
      <c r="C526" s="54" t="s">
        <v>1053</v>
      </c>
      <c r="D526" s="54" t="s">
        <v>993</v>
      </c>
      <c r="E526" s="54" t="s">
        <v>20</v>
      </c>
      <c r="F526" s="54" t="s">
        <v>21</v>
      </c>
      <c r="G526" s="62">
        <v>7500</v>
      </c>
      <c r="H526" s="62">
        <f t="shared" si="68"/>
        <v>2.5</v>
      </c>
      <c r="I526" s="62">
        <v>22.5</v>
      </c>
      <c r="J526" s="62">
        <v>27405</v>
      </c>
      <c r="K526" s="69" t="s">
        <v>22</v>
      </c>
      <c r="L526" s="62" t="s">
        <v>23</v>
      </c>
      <c r="M526" s="62">
        <f t="shared" si="66"/>
        <v>13702.5</v>
      </c>
      <c r="N526" s="62">
        <v>7540</v>
      </c>
      <c r="O526" s="72"/>
    </row>
    <row r="527" ht="27" spans="1:15">
      <c r="A527" s="53">
        <f t="shared" si="67"/>
        <v>522</v>
      </c>
      <c r="B527" s="53" t="s">
        <v>1054</v>
      </c>
      <c r="C527" s="54" t="s">
        <v>1055</v>
      </c>
      <c r="D527" s="54" t="s">
        <v>993</v>
      </c>
      <c r="E527" s="54" t="s">
        <v>20</v>
      </c>
      <c r="F527" s="54" t="s">
        <v>21</v>
      </c>
      <c r="G527" s="62">
        <v>18000</v>
      </c>
      <c r="H527" s="62">
        <f t="shared" si="68"/>
        <v>6</v>
      </c>
      <c r="I527" s="62">
        <v>54</v>
      </c>
      <c r="J527" s="62">
        <v>73710</v>
      </c>
      <c r="K527" s="69" t="s">
        <v>22</v>
      </c>
      <c r="L527" s="62" t="s">
        <v>23</v>
      </c>
      <c r="M527" s="62">
        <f t="shared" si="66"/>
        <v>36855</v>
      </c>
      <c r="N527" s="62">
        <v>20280</v>
      </c>
      <c r="O527" s="72"/>
    </row>
    <row r="528" ht="40.5" spans="1:15">
      <c r="A528" s="53">
        <f t="shared" si="67"/>
        <v>523</v>
      </c>
      <c r="B528" s="53" t="s">
        <v>1056</v>
      </c>
      <c r="C528" s="54" t="s">
        <v>1057</v>
      </c>
      <c r="D528" s="54" t="s">
        <v>993</v>
      </c>
      <c r="E528" s="54" t="s">
        <v>20</v>
      </c>
      <c r="F528" s="54" t="s">
        <v>21</v>
      </c>
      <c r="G528" s="62">
        <v>3000</v>
      </c>
      <c r="H528" s="62">
        <f t="shared" si="68"/>
        <v>1</v>
      </c>
      <c r="I528" s="62">
        <v>9</v>
      </c>
      <c r="J528" s="62">
        <v>9984</v>
      </c>
      <c r="K528" s="69" t="s">
        <v>22</v>
      </c>
      <c r="L528" s="62" t="s">
        <v>23</v>
      </c>
      <c r="M528" s="62">
        <f t="shared" si="66"/>
        <v>4992</v>
      </c>
      <c r="N528" s="62">
        <v>2750</v>
      </c>
      <c r="O528" s="72"/>
    </row>
    <row r="529" ht="27" spans="1:15">
      <c r="A529" s="53">
        <f t="shared" si="67"/>
        <v>524</v>
      </c>
      <c r="B529" s="53" t="s">
        <v>1058</v>
      </c>
      <c r="C529" s="54" t="s">
        <v>1059</v>
      </c>
      <c r="D529" s="54" t="s">
        <v>993</v>
      </c>
      <c r="E529" s="54" t="s">
        <v>20</v>
      </c>
      <c r="F529" s="54" t="s">
        <v>21</v>
      </c>
      <c r="G529" s="62">
        <v>3000</v>
      </c>
      <c r="H529" s="62">
        <f t="shared" si="68"/>
        <v>1</v>
      </c>
      <c r="I529" s="62">
        <v>9</v>
      </c>
      <c r="J529" s="62">
        <v>9600</v>
      </c>
      <c r="K529" s="69" t="s">
        <v>22</v>
      </c>
      <c r="L529" s="62" t="s">
        <v>23</v>
      </c>
      <c r="M529" s="62">
        <f t="shared" si="66"/>
        <v>4800</v>
      </c>
      <c r="N529" s="62">
        <v>2640</v>
      </c>
      <c r="O529" s="72"/>
    </row>
    <row r="530" ht="27" spans="1:15">
      <c r="A530" s="53">
        <f t="shared" si="67"/>
        <v>525</v>
      </c>
      <c r="B530" s="53" t="s">
        <v>1060</v>
      </c>
      <c r="C530" s="54" t="s">
        <v>1061</v>
      </c>
      <c r="D530" s="54" t="s">
        <v>993</v>
      </c>
      <c r="E530" s="54" t="s">
        <v>20</v>
      </c>
      <c r="F530" s="54" t="s">
        <v>21</v>
      </c>
      <c r="G530" s="62">
        <v>39000</v>
      </c>
      <c r="H530" s="62">
        <v>13</v>
      </c>
      <c r="I530" s="62">
        <v>120</v>
      </c>
      <c r="J530" s="62">
        <v>146160</v>
      </c>
      <c r="K530" s="69" t="s">
        <v>22</v>
      </c>
      <c r="L530" s="62" t="s">
        <v>23</v>
      </c>
      <c r="M530" s="62">
        <f t="shared" si="66"/>
        <v>73080</v>
      </c>
      <c r="N530" s="62">
        <v>40200</v>
      </c>
      <c r="O530" s="72"/>
    </row>
    <row r="531" ht="27" spans="1:15">
      <c r="A531" s="53">
        <f t="shared" si="67"/>
        <v>526</v>
      </c>
      <c r="B531" s="53" t="s">
        <v>1062</v>
      </c>
      <c r="C531" s="54" t="s">
        <v>1063</v>
      </c>
      <c r="D531" s="54" t="s">
        <v>993</v>
      </c>
      <c r="E531" s="54" t="s">
        <v>20</v>
      </c>
      <c r="F531" s="54" t="s">
        <v>21</v>
      </c>
      <c r="G531" s="62">
        <v>50000</v>
      </c>
      <c r="H531" s="62">
        <f t="shared" ref="H531:H542" si="69">I531/9</f>
        <v>20</v>
      </c>
      <c r="I531" s="62">
        <v>180</v>
      </c>
      <c r="J531" s="62">
        <v>207900</v>
      </c>
      <c r="K531" s="69" t="s">
        <v>22</v>
      </c>
      <c r="L531" s="62" t="s">
        <v>23</v>
      </c>
      <c r="M531" s="62">
        <v>100000</v>
      </c>
      <c r="N531" s="62">
        <v>55000</v>
      </c>
      <c r="O531" s="72"/>
    </row>
    <row r="532" ht="27" spans="1:15">
      <c r="A532" s="53">
        <f t="shared" si="67"/>
        <v>527</v>
      </c>
      <c r="B532" s="53" t="s">
        <v>1064</v>
      </c>
      <c r="C532" s="54" t="s">
        <v>1065</v>
      </c>
      <c r="D532" s="54" t="s">
        <v>993</v>
      </c>
      <c r="E532" s="54" t="s">
        <v>20</v>
      </c>
      <c r="F532" s="54" t="s">
        <v>21</v>
      </c>
      <c r="G532" s="62">
        <v>6000</v>
      </c>
      <c r="H532" s="62">
        <f t="shared" si="69"/>
        <v>2</v>
      </c>
      <c r="I532" s="62">
        <v>18</v>
      </c>
      <c r="J532" s="62">
        <v>17675</v>
      </c>
      <c r="K532" s="69" t="s">
        <v>22</v>
      </c>
      <c r="L532" s="62" t="s">
        <v>23</v>
      </c>
      <c r="M532" s="62">
        <f t="shared" ref="M532:M595" si="70">J532/2</f>
        <v>8837.5</v>
      </c>
      <c r="N532" s="62">
        <v>4870</v>
      </c>
      <c r="O532" s="72"/>
    </row>
    <row r="533" ht="27" spans="1:15">
      <c r="A533" s="53">
        <f t="shared" si="67"/>
        <v>528</v>
      </c>
      <c r="B533" s="53" t="s">
        <v>1066</v>
      </c>
      <c r="C533" s="54" t="s">
        <v>1067</v>
      </c>
      <c r="D533" s="54" t="s">
        <v>993</v>
      </c>
      <c r="E533" s="54" t="s">
        <v>20</v>
      </c>
      <c r="F533" s="54" t="s">
        <v>21</v>
      </c>
      <c r="G533" s="62">
        <v>6000</v>
      </c>
      <c r="H533" s="62">
        <f t="shared" si="69"/>
        <v>2</v>
      </c>
      <c r="I533" s="62">
        <v>18</v>
      </c>
      <c r="J533" s="62">
        <v>29700</v>
      </c>
      <c r="K533" s="69" t="s">
        <v>22</v>
      </c>
      <c r="L533" s="62" t="s">
        <v>23</v>
      </c>
      <c r="M533" s="62">
        <f t="shared" si="70"/>
        <v>14850</v>
      </c>
      <c r="N533" s="62">
        <v>8170</v>
      </c>
      <c r="O533" s="72"/>
    </row>
    <row r="534" ht="27" spans="1:15">
      <c r="A534" s="53">
        <f t="shared" si="67"/>
        <v>529</v>
      </c>
      <c r="B534" s="53" t="s">
        <v>1068</v>
      </c>
      <c r="C534" s="54" t="s">
        <v>1069</v>
      </c>
      <c r="D534" s="54" t="s">
        <v>993</v>
      </c>
      <c r="E534" s="54" t="s">
        <v>20</v>
      </c>
      <c r="F534" s="54" t="s">
        <v>21</v>
      </c>
      <c r="G534" s="62">
        <v>12000</v>
      </c>
      <c r="H534" s="62">
        <f t="shared" si="69"/>
        <v>4</v>
      </c>
      <c r="I534" s="62">
        <v>36</v>
      </c>
      <c r="J534" s="62">
        <v>49140</v>
      </c>
      <c r="K534" s="69" t="s">
        <v>22</v>
      </c>
      <c r="L534" s="62" t="s">
        <v>23</v>
      </c>
      <c r="M534" s="62">
        <f t="shared" si="70"/>
        <v>24570</v>
      </c>
      <c r="N534" s="62">
        <v>13520</v>
      </c>
      <c r="O534" s="72"/>
    </row>
    <row r="535" ht="27" spans="1:15">
      <c r="A535" s="53">
        <f t="shared" si="67"/>
        <v>530</v>
      </c>
      <c r="B535" s="53" t="s">
        <v>1070</v>
      </c>
      <c r="C535" s="54" t="s">
        <v>1071</v>
      </c>
      <c r="D535" s="54" t="s">
        <v>993</v>
      </c>
      <c r="E535" s="54" t="s">
        <v>20</v>
      </c>
      <c r="F535" s="54" t="s">
        <v>21</v>
      </c>
      <c r="G535" s="62">
        <v>3000</v>
      </c>
      <c r="H535" s="62">
        <f t="shared" si="69"/>
        <v>1</v>
      </c>
      <c r="I535" s="62">
        <v>9</v>
      </c>
      <c r="J535" s="62">
        <v>9984</v>
      </c>
      <c r="K535" s="69" t="s">
        <v>22</v>
      </c>
      <c r="L535" s="62" t="s">
        <v>23</v>
      </c>
      <c r="M535" s="62">
        <f t="shared" si="70"/>
        <v>4992</v>
      </c>
      <c r="N535" s="62">
        <v>2750</v>
      </c>
      <c r="O535" s="72"/>
    </row>
    <row r="536" ht="27" spans="1:15">
      <c r="A536" s="53">
        <f t="shared" si="67"/>
        <v>531</v>
      </c>
      <c r="B536" s="53" t="s">
        <v>1072</v>
      </c>
      <c r="C536" s="54" t="s">
        <v>1073</v>
      </c>
      <c r="D536" s="54" t="s">
        <v>993</v>
      </c>
      <c r="E536" s="54" t="s">
        <v>20</v>
      </c>
      <c r="F536" s="54" t="s">
        <v>21</v>
      </c>
      <c r="G536" s="62">
        <v>50000</v>
      </c>
      <c r="H536" s="62">
        <f t="shared" si="69"/>
        <v>18</v>
      </c>
      <c r="I536" s="62">
        <v>162</v>
      </c>
      <c r="J536" s="62">
        <v>187110</v>
      </c>
      <c r="K536" s="69" t="s">
        <v>22</v>
      </c>
      <c r="L536" s="62" t="s">
        <v>23</v>
      </c>
      <c r="M536" s="62">
        <f t="shared" si="70"/>
        <v>93555</v>
      </c>
      <c r="N536" s="62">
        <v>51460</v>
      </c>
      <c r="O536" s="72"/>
    </row>
    <row r="537" ht="27" spans="1:15">
      <c r="A537" s="53">
        <f t="shared" si="67"/>
        <v>532</v>
      </c>
      <c r="B537" s="53" t="s">
        <v>1074</v>
      </c>
      <c r="C537" s="54" t="s">
        <v>1075</v>
      </c>
      <c r="D537" s="54" t="s">
        <v>993</v>
      </c>
      <c r="E537" s="54" t="s">
        <v>20</v>
      </c>
      <c r="F537" s="54" t="s">
        <v>21</v>
      </c>
      <c r="G537" s="62">
        <v>24000</v>
      </c>
      <c r="H537" s="62">
        <f t="shared" si="69"/>
        <v>8</v>
      </c>
      <c r="I537" s="62">
        <v>72</v>
      </c>
      <c r="J537" s="62">
        <v>57629</v>
      </c>
      <c r="K537" s="69" t="s">
        <v>22</v>
      </c>
      <c r="L537" s="62" t="s">
        <v>23</v>
      </c>
      <c r="M537" s="62">
        <f t="shared" si="70"/>
        <v>28814.5</v>
      </c>
      <c r="N537" s="62">
        <v>15850</v>
      </c>
      <c r="O537" s="72"/>
    </row>
    <row r="538" ht="40.5" spans="1:15">
      <c r="A538" s="53">
        <f t="shared" si="67"/>
        <v>533</v>
      </c>
      <c r="B538" s="53" t="s">
        <v>1076</v>
      </c>
      <c r="C538" s="54" t="s">
        <v>1077</v>
      </c>
      <c r="D538" s="54" t="s">
        <v>993</v>
      </c>
      <c r="E538" s="54" t="s">
        <v>20</v>
      </c>
      <c r="F538" s="54" t="s">
        <v>21</v>
      </c>
      <c r="G538" s="62">
        <v>12000</v>
      </c>
      <c r="H538" s="62">
        <f t="shared" si="69"/>
        <v>4</v>
      </c>
      <c r="I538" s="62">
        <v>36</v>
      </c>
      <c r="J538" s="62">
        <v>52920</v>
      </c>
      <c r="K538" s="69" t="s">
        <v>22</v>
      </c>
      <c r="L538" s="62" t="s">
        <v>23</v>
      </c>
      <c r="M538" s="62">
        <f t="shared" si="70"/>
        <v>26460</v>
      </c>
      <c r="N538" s="62">
        <v>14560</v>
      </c>
      <c r="O538" s="72"/>
    </row>
    <row r="539" ht="27" spans="1:15">
      <c r="A539" s="53">
        <f t="shared" si="67"/>
        <v>534</v>
      </c>
      <c r="B539" s="53" t="s">
        <v>1078</v>
      </c>
      <c r="C539" s="54" t="s">
        <v>1079</v>
      </c>
      <c r="D539" s="54" t="s">
        <v>993</v>
      </c>
      <c r="E539" s="54" t="s">
        <v>20</v>
      </c>
      <c r="F539" s="54" t="s">
        <v>21</v>
      </c>
      <c r="G539" s="62">
        <v>3000</v>
      </c>
      <c r="H539" s="62">
        <f t="shared" si="69"/>
        <v>1</v>
      </c>
      <c r="I539" s="62">
        <v>9</v>
      </c>
      <c r="J539" s="62">
        <v>9984</v>
      </c>
      <c r="K539" s="69" t="s">
        <v>22</v>
      </c>
      <c r="L539" s="62" t="s">
        <v>23</v>
      </c>
      <c r="M539" s="62">
        <f t="shared" si="70"/>
        <v>4992</v>
      </c>
      <c r="N539" s="62">
        <v>2750</v>
      </c>
      <c r="O539" s="72"/>
    </row>
    <row r="540" ht="27" spans="1:15">
      <c r="A540" s="53">
        <f t="shared" si="67"/>
        <v>535</v>
      </c>
      <c r="B540" s="53" t="s">
        <v>1080</v>
      </c>
      <c r="C540" s="54" t="s">
        <v>1081</v>
      </c>
      <c r="D540" s="54" t="s">
        <v>993</v>
      </c>
      <c r="E540" s="54" t="s">
        <v>20</v>
      </c>
      <c r="F540" s="54" t="s">
        <v>21</v>
      </c>
      <c r="G540" s="62">
        <v>21000</v>
      </c>
      <c r="H540" s="62">
        <f t="shared" si="69"/>
        <v>7</v>
      </c>
      <c r="I540" s="62">
        <v>63</v>
      </c>
      <c r="J540" s="62">
        <v>85995</v>
      </c>
      <c r="K540" s="69" t="s">
        <v>22</v>
      </c>
      <c r="L540" s="62" t="s">
        <v>23</v>
      </c>
      <c r="M540" s="62">
        <f t="shared" si="70"/>
        <v>42997.5</v>
      </c>
      <c r="N540" s="62">
        <v>23650</v>
      </c>
      <c r="O540" s="72"/>
    </row>
    <row r="541" ht="40.5" spans="1:15">
      <c r="A541" s="53">
        <f t="shared" si="67"/>
        <v>536</v>
      </c>
      <c r="B541" s="53" t="s">
        <v>1082</v>
      </c>
      <c r="C541" s="54" t="s">
        <v>433</v>
      </c>
      <c r="D541" s="54" t="s">
        <v>993</v>
      </c>
      <c r="E541" s="54" t="s">
        <v>20</v>
      </c>
      <c r="F541" s="54" t="s">
        <v>21</v>
      </c>
      <c r="G541" s="62">
        <v>3000</v>
      </c>
      <c r="H541" s="62">
        <f t="shared" si="69"/>
        <v>1</v>
      </c>
      <c r="I541" s="62">
        <v>9</v>
      </c>
      <c r="J541" s="62">
        <v>9984</v>
      </c>
      <c r="K541" s="69" t="s">
        <v>22</v>
      </c>
      <c r="L541" s="62" t="s">
        <v>23</v>
      </c>
      <c r="M541" s="62">
        <f t="shared" si="70"/>
        <v>4992</v>
      </c>
      <c r="N541" s="62">
        <v>2750</v>
      </c>
      <c r="O541" s="72"/>
    </row>
    <row r="542" ht="40.5" spans="1:15">
      <c r="A542" s="53">
        <f t="shared" si="67"/>
        <v>537</v>
      </c>
      <c r="B542" s="53" t="s">
        <v>1083</v>
      </c>
      <c r="C542" s="54" t="s">
        <v>1084</v>
      </c>
      <c r="D542" s="54" t="s">
        <v>993</v>
      </c>
      <c r="E542" s="54" t="s">
        <v>20</v>
      </c>
      <c r="F542" s="54" t="s">
        <v>21</v>
      </c>
      <c r="G542" s="62">
        <v>12000</v>
      </c>
      <c r="H542" s="62">
        <f t="shared" si="69"/>
        <v>4</v>
      </c>
      <c r="I542" s="62">
        <v>36</v>
      </c>
      <c r="J542" s="62">
        <v>34988.8</v>
      </c>
      <c r="K542" s="69" t="s">
        <v>22</v>
      </c>
      <c r="L542" s="62" t="s">
        <v>23</v>
      </c>
      <c r="M542" s="62">
        <f t="shared" si="70"/>
        <v>17494.4</v>
      </c>
      <c r="N542" s="62">
        <v>9630</v>
      </c>
      <c r="O542" s="72"/>
    </row>
    <row r="543" ht="27" spans="1:15">
      <c r="A543" s="53">
        <f t="shared" si="67"/>
        <v>538</v>
      </c>
      <c r="B543" s="53" t="s">
        <v>1085</v>
      </c>
      <c r="C543" s="54" t="s">
        <v>1086</v>
      </c>
      <c r="D543" s="54" t="s">
        <v>993</v>
      </c>
      <c r="E543" s="54" t="s">
        <v>20</v>
      </c>
      <c r="F543" s="54" t="s">
        <v>21</v>
      </c>
      <c r="G543" s="62">
        <v>9000</v>
      </c>
      <c r="H543" s="62">
        <v>3</v>
      </c>
      <c r="I543" s="62">
        <v>30</v>
      </c>
      <c r="J543" s="62">
        <v>26910</v>
      </c>
      <c r="K543" s="69" t="s">
        <v>22</v>
      </c>
      <c r="L543" s="62" t="s">
        <v>23</v>
      </c>
      <c r="M543" s="62">
        <f t="shared" si="70"/>
        <v>13455</v>
      </c>
      <c r="N543" s="62">
        <v>7410</v>
      </c>
      <c r="O543" s="72"/>
    </row>
    <row r="544" ht="27" spans="1:15">
      <c r="A544" s="53">
        <f t="shared" si="67"/>
        <v>539</v>
      </c>
      <c r="B544" s="53" t="s">
        <v>1087</v>
      </c>
      <c r="C544" s="54" t="s">
        <v>1088</v>
      </c>
      <c r="D544" s="54" t="s">
        <v>993</v>
      </c>
      <c r="E544" s="54" t="s">
        <v>20</v>
      </c>
      <c r="F544" s="54" t="s">
        <v>21</v>
      </c>
      <c r="G544" s="62">
        <v>6000</v>
      </c>
      <c r="H544" s="62">
        <f t="shared" ref="H544:H565" si="71">I544/9</f>
        <v>2</v>
      </c>
      <c r="I544" s="62">
        <v>18</v>
      </c>
      <c r="J544" s="62">
        <v>29700</v>
      </c>
      <c r="K544" s="69" t="s">
        <v>22</v>
      </c>
      <c r="L544" s="62" t="s">
        <v>23</v>
      </c>
      <c r="M544" s="62">
        <f t="shared" si="70"/>
        <v>14850</v>
      </c>
      <c r="N544" s="62">
        <v>8170</v>
      </c>
      <c r="O544" s="72"/>
    </row>
    <row r="545" ht="27" spans="1:15">
      <c r="A545" s="53">
        <f t="shared" si="67"/>
        <v>540</v>
      </c>
      <c r="B545" s="53" t="s">
        <v>1089</v>
      </c>
      <c r="C545" s="54" t="s">
        <v>1090</v>
      </c>
      <c r="D545" s="54" t="s">
        <v>993</v>
      </c>
      <c r="E545" s="54" t="s">
        <v>20</v>
      </c>
      <c r="F545" s="54" t="s">
        <v>21</v>
      </c>
      <c r="G545" s="62">
        <v>18000</v>
      </c>
      <c r="H545" s="62">
        <f t="shared" si="71"/>
        <v>6</v>
      </c>
      <c r="I545" s="62">
        <v>54</v>
      </c>
      <c r="J545" s="62">
        <v>68040</v>
      </c>
      <c r="K545" s="69" t="s">
        <v>22</v>
      </c>
      <c r="L545" s="62" t="s">
        <v>23</v>
      </c>
      <c r="M545" s="62">
        <f t="shared" si="70"/>
        <v>34020</v>
      </c>
      <c r="N545" s="62">
        <v>18720</v>
      </c>
      <c r="O545" s="72"/>
    </row>
    <row r="546" ht="27" spans="1:15">
      <c r="A546" s="53">
        <f t="shared" si="67"/>
        <v>541</v>
      </c>
      <c r="B546" s="53" t="s">
        <v>1091</v>
      </c>
      <c r="C546" s="54" t="s">
        <v>1092</v>
      </c>
      <c r="D546" s="54" t="s">
        <v>993</v>
      </c>
      <c r="E546" s="54" t="s">
        <v>20</v>
      </c>
      <c r="F546" s="54" t="s">
        <v>21</v>
      </c>
      <c r="G546" s="62">
        <v>6000</v>
      </c>
      <c r="H546" s="62">
        <f t="shared" si="71"/>
        <v>2</v>
      </c>
      <c r="I546" s="62">
        <v>18</v>
      </c>
      <c r="J546" s="62">
        <v>19968</v>
      </c>
      <c r="K546" s="69" t="s">
        <v>22</v>
      </c>
      <c r="L546" s="62" t="s">
        <v>23</v>
      </c>
      <c r="M546" s="62">
        <f t="shared" si="70"/>
        <v>9984</v>
      </c>
      <c r="N546" s="62">
        <v>5500</v>
      </c>
      <c r="O546" s="72"/>
    </row>
    <row r="547" ht="40.5" spans="1:15">
      <c r="A547" s="53">
        <f t="shared" si="67"/>
        <v>542</v>
      </c>
      <c r="B547" s="53" t="s">
        <v>1093</v>
      </c>
      <c r="C547" s="54" t="s">
        <v>1094</v>
      </c>
      <c r="D547" s="54" t="s">
        <v>993</v>
      </c>
      <c r="E547" s="54" t="s">
        <v>20</v>
      </c>
      <c r="F547" s="54" t="s">
        <v>21</v>
      </c>
      <c r="G547" s="62">
        <v>6000</v>
      </c>
      <c r="H547" s="62">
        <f t="shared" si="71"/>
        <v>2</v>
      </c>
      <c r="I547" s="62">
        <v>18</v>
      </c>
      <c r="J547" s="62">
        <v>29484</v>
      </c>
      <c r="K547" s="69" t="s">
        <v>22</v>
      </c>
      <c r="L547" s="62" t="s">
        <v>23</v>
      </c>
      <c r="M547" s="62">
        <f t="shared" si="70"/>
        <v>14742</v>
      </c>
      <c r="N547" s="62">
        <v>8110</v>
      </c>
      <c r="O547" s="72"/>
    </row>
    <row r="548" ht="27" spans="1:15">
      <c r="A548" s="53">
        <f t="shared" si="67"/>
        <v>543</v>
      </c>
      <c r="B548" s="53" t="s">
        <v>1095</v>
      </c>
      <c r="C548" s="54" t="s">
        <v>1096</v>
      </c>
      <c r="D548" s="54" t="s">
        <v>993</v>
      </c>
      <c r="E548" s="54" t="s">
        <v>20</v>
      </c>
      <c r="F548" s="54" t="s">
        <v>21</v>
      </c>
      <c r="G548" s="62">
        <v>9000</v>
      </c>
      <c r="H548" s="62">
        <f t="shared" si="71"/>
        <v>3</v>
      </c>
      <c r="I548" s="62">
        <v>27</v>
      </c>
      <c r="J548" s="62">
        <v>26880</v>
      </c>
      <c r="K548" s="69" t="s">
        <v>22</v>
      </c>
      <c r="L548" s="62" t="s">
        <v>23</v>
      </c>
      <c r="M548" s="62">
        <f t="shared" si="70"/>
        <v>13440</v>
      </c>
      <c r="N548" s="62">
        <v>7400</v>
      </c>
      <c r="O548" s="72"/>
    </row>
    <row r="549" ht="27" spans="1:15">
      <c r="A549" s="53">
        <f t="shared" si="67"/>
        <v>544</v>
      </c>
      <c r="B549" s="53" t="s">
        <v>1097</v>
      </c>
      <c r="C549" s="54" t="s">
        <v>1098</v>
      </c>
      <c r="D549" s="54" t="s">
        <v>993</v>
      </c>
      <c r="E549" s="54" t="s">
        <v>20</v>
      </c>
      <c r="F549" s="54" t="s">
        <v>21</v>
      </c>
      <c r="G549" s="62">
        <v>3000</v>
      </c>
      <c r="H549" s="62">
        <f t="shared" si="71"/>
        <v>1</v>
      </c>
      <c r="I549" s="62">
        <v>9</v>
      </c>
      <c r="J549" s="62">
        <v>9984</v>
      </c>
      <c r="K549" s="69" t="s">
        <v>22</v>
      </c>
      <c r="L549" s="62" t="s">
        <v>23</v>
      </c>
      <c r="M549" s="62">
        <f t="shared" si="70"/>
        <v>4992</v>
      </c>
      <c r="N549" s="62">
        <v>2750</v>
      </c>
      <c r="O549" s="72"/>
    </row>
    <row r="550" ht="40.5" spans="1:15">
      <c r="A550" s="53">
        <f t="shared" si="67"/>
        <v>545</v>
      </c>
      <c r="B550" s="53" t="s">
        <v>1099</v>
      </c>
      <c r="C550" s="54" t="s">
        <v>1100</v>
      </c>
      <c r="D550" s="54" t="s">
        <v>993</v>
      </c>
      <c r="E550" s="54" t="s">
        <v>20</v>
      </c>
      <c r="F550" s="54" t="s">
        <v>21</v>
      </c>
      <c r="G550" s="62">
        <v>12000</v>
      </c>
      <c r="H550" s="62">
        <f t="shared" si="71"/>
        <v>4</v>
      </c>
      <c r="I550" s="62">
        <v>36</v>
      </c>
      <c r="J550" s="62">
        <v>49140</v>
      </c>
      <c r="K550" s="69" t="s">
        <v>22</v>
      </c>
      <c r="L550" s="62" t="s">
        <v>23</v>
      </c>
      <c r="M550" s="62">
        <f t="shared" si="70"/>
        <v>24570</v>
      </c>
      <c r="N550" s="62">
        <v>13520</v>
      </c>
      <c r="O550" s="72"/>
    </row>
    <row r="551" ht="40.5" spans="1:15">
      <c r="A551" s="53">
        <f t="shared" si="67"/>
        <v>546</v>
      </c>
      <c r="B551" s="53" t="s">
        <v>1101</v>
      </c>
      <c r="C551" s="54" t="s">
        <v>1102</v>
      </c>
      <c r="D551" s="54" t="s">
        <v>993</v>
      </c>
      <c r="E551" s="54" t="s">
        <v>20</v>
      </c>
      <c r="F551" s="54" t="s">
        <v>21</v>
      </c>
      <c r="G551" s="62">
        <v>6000</v>
      </c>
      <c r="H551" s="62">
        <f t="shared" si="71"/>
        <v>2</v>
      </c>
      <c r="I551" s="62">
        <v>18</v>
      </c>
      <c r="J551" s="62">
        <v>28350</v>
      </c>
      <c r="K551" s="69" t="s">
        <v>22</v>
      </c>
      <c r="L551" s="62" t="s">
        <v>23</v>
      </c>
      <c r="M551" s="62">
        <f t="shared" si="70"/>
        <v>14175</v>
      </c>
      <c r="N551" s="62">
        <v>7800</v>
      </c>
      <c r="O551" s="72"/>
    </row>
    <row r="552" ht="27" spans="1:15">
      <c r="A552" s="53">
        <f t="shared" si="67"/>
        <v>547</v>
      </c>
      <c r="B552" s="53" t="s">
        <v>1103</v>
      </c>
      <c r="C552" s="54" t="s">
        <v>1104</v>
      </c>
      <c r="D552" s="54" t="s">
        <v>993</v>
      </c>
      <c r="E552" s="54" t="s">
        <v>20</v>
      </c>
      <c r="F552" s="54" t="s">
        <v>21</v>
      </c>
      <c r="G552" s="62">
        <v>6000</v>
      </c>
      <c r="H552" s="62">
        <f t="shared" si="71"/>
        <v>2</v>
      </c>
      <c r="I552" s="62">
        <v>18</v>
      </c>
      <c r="J552" s="62">
        <v>19375</v>
      </c>
      <c r="K552" s="69" t="s">
        <v>22</v>
      </c>
      <c r="L552" s="62" t="s">
        <v>23</v>
      </c>
      <c r="M552" s="62">
        <f t="shared" si="70"/>
        <v>9687.5</v>
      </c>
      <c r="N552" s="62">
        <v>5330</v>
      </c>
      <c r="O552" s="72"/>
    </row>
    <row r="553" ht="27" spans="1:15">
      <c r="A553" s="53">
        <f t="shared" si="67"/>
        <v>548</v>
      </c>
      <c r="B553" s="53" t="s">
        <v>1105</v>
      </c>
      <c r="C553" s="54" t="s">
        <v>1106</v>
      </c>
      <c r="D553" s="54" t="s">
        <v>993</v>
      </c>
      <c r="E553" s="54" t="s">
        <v>20</v>
      </c>
      <c r="F553" s="54" t="s">
        <v>21</v>
      </c>
      <c r="G553" s="62">
        <v>12000</v>
      </c>
      <c r="H553" s="62">
        <f t="shared" si="71"/>
        <v>4</v>
      </c>
      <c r="I553" s="62">
        <v>36</v>
      </c>
      <c r="J553" s="62">
        <v>34776</v>
      </c>
      <c r="K553" s="69" t="s">
        <v>22</v>
      </c>
      <c r="L553" s="62" t="s">
        <v>23</v>
      </c>
      <c r="M553" s="62">
        <f t="shared" si="70"/>
        <v>17388</v>
      </c>
      <c r="N553" s="62">
        <v>9570</v>
      </c>
      <c r="O553" s="72"/>
    </row>
    <row r="554" ht="27" spans="1:15">
      <c r="A554" s="53">
        <f t="shared" si="67"/>
        <v>549</v>
      </c>
      <c r="B554" s="53" t="s">
        <v>1107</v>
      </c>
      <c r="C554" s="54" t="s">
        <v>1108</v>
      </c>
      <c r="D554" s="54" t="s">
        <v>993</v>
      </c>
      <c r="E554" s="54" t="s">
        <v>20</v>
      </c>
      <c r="F554" s="54" t="s">
        <v>21</v>
      </c>
      <c r="G554" s="62">
        <v>6000</v>
      </c>
      <c r="H554" s="62">
        <f t="shared" si="71"/>
        <v>2</v>
      </c>
      <c r="I554" s="62">
        <v>18</v>
      </c>
      <c r="J554" s="62">
        <v>19968</v>
      </c>
      <c r="K554" s="69" t="s">
        <v>22</v>
      </c>
      <c r="L554" s="62" t="s">
        <v>23</v>
      </c>
      <c r="M554" s="62">
        <f t="shared" si="70"/>
        <v>9984</v>
      </c>
      <c r="N554" s="62">
        <v>5500</v>
      </c>
      <c r="O554" s="72"/>
    </row>
    <row r="555" ht="40.5" spans="1:15">
      <c r="A555" s="53">
        <f t="shared" si="67"/>
        <v>550</v>
      </c>
      <c r="B555" s="53" t="s">
        <v>1109</v>
      </c>
      <c r="C555" s="54" t="s">
        <v>1110</v>
      </c>
      <c r="D555" s="54" t="s">
        <v>993</v>
      </c>
      <c r="E555" s="54" t="s">
        <v>20</v>
      </c>
      <c r="F555" s="54" t="s">
        <v>21</v>
      </c>
      <c r="G555" s="62">
        <v>3000</v>
      </c>
      <c r="H555" s="62">
        <f t="shared" si="71"/>
        <v>1</v>
      </c>
      <c r="I555" s="62">
        <v>9</v>
      </c>
      <c r="J555" s="62">
        <v>9984</v>
      </c>
      <c r="K555" s="69" t="s">
        <v>22</v>
      </c>
      <c r="L555" s="62" t="s">
        <v>23</v>
      </c>
      <c r="M555" s="62">
        <f t="shared" si="70"/>
        <v>4992</v>
      </c>
      <c r="N555" s="62">
        <v>2750</v>
      </c>
      <c r="O555" s="72"/>
    </row>
    <row r="556" ht="27" spans="1:15">
      <c r="A556" s="53">
        <f t="shared" si="67"/>
        <v>551</v>
      </c>
      <c r="B556" s="53" t="s">
        <v>1111</v>
      </c>
      <c r="C556" s="54" t="s">
        <v>1112</v>
      </c>
      <c r="D556" s="54" t="s">
        <v>993</v>
      </c>
      <c r="E556" s="54" t="s">
        <v>20</v>
      </c>
      <c r="F556" s="54" t="s">
        <v>21</v>
      </c>
      <c r="G556" s="62">
        <v>6000</v>
      </c>
      <c r="H556" s="62">
        <f t="shared" si="71"/>
        <v>2</v>
      </c>
      <c r="I556" s="62">
        <v>18</v>
      </c>
      <c r="J556" s="62">
        <v>28350</v>
      </c>
      <c r="K556" s="69" t="s">
        <v>22</v>
      </c>
      <c r="L556" s="62" t="s">
        <v>23</v>
      </c>
      <c r="M556" s="62">
        <f t="shared" si="70"/>
        <v>14175</v>
      </c>
      <c r="N556" s="62">
        <v>7800</v>
      </c>
      <c r="O556" s="72"/>
    </row>
    <row r="557" ht="27" spans="1:15">
      <c r="A557" s="53">
        <f t="shared" si="67"/>
        <v>552</v>
      </c>
      <c r="B557" s="53" t="s">
        <v>1113</v>
      </c>
      <c r="C557" s="54" t="s">
        <v>1114</v>
      </c>
      <c r="D557" s="54" t="s">
        <v>993</v>
      </c>
      <c r="E557" s="54" t="s">
        <v>20</v>
      </c>
      <c r="F557" s="54" t="s">
        <v>21</v>
      </c>
      <c r="G557" s="62">
        <v>3000</v>
      </c>
      <c r="H557" s="62">
        <f t="shared" si="71"/>
        <v>1</v>
      </c>
      <c r="I557" s="62">
        <v>9</v>
      </c>
      <c r="J557" s="62">
        <v>9984</v>
      </c>
      <c r="K557" s="69" t="s">
        <v>22</v>
      </c>
      <c r="L557" s="62" t="s">
        <v>23</v>
      </c>
      <c r="M557" s="62">
        <f t="shared" si="70"/>
        <v>4992</v>
      </c>
      <c r="N557" s="62">
        <v>2750</v>
      </c>
      <c r="O557" s="72"/>
    </row>
    <row r="558" ht="27" spans="1:15">
      <c r="A558" s="53">
        <f t="shared" si="67"/>
        <v>553</v>
      </c>
      <c r="B558" s="53" t="s">
        <v>1115</v>
      </c>
      <c r="C558" s="54" t="s">
        <v>1116</v>
      </c>
      <c r="D558" s="54" t="s">
        <v>993</v>
      </c>
      <c r="E558" s="54" t="s">
        <v>20</v>
      </c>
      <c r="F558" s="54" t="s">
        <v>21</v>
      </c>
      <c r="G558" s="62">
        <v>18000</v>
      </c>
      <c r="H558" s="62">
        <f t="shared" si="71"/>
        <v>6</v>
      </c>
      <c r="I558" s="62">
        <v>54</v>
      </c>
      <c r="J558" s="62">
        <v>44712</v>
      </c>
      <c r="K558" s="69" t="s">
        <v>22</v>
      </c>
      <c r="L558" s="62" t="s">
        <v>23</v>
      </c>
      <c r="M558" s="62">
        <f t="shared" si="70"/>
        <v>22356</v>
      </c>
      <c r="N558" s="62">
        <v>12300</v>
      </c>
      <c r="O558" s="72"/>
    </row>
    <row r="559" ht="27" spans="1:15">
      <c r="A559" s="53">
        <f t="shared" si="67"/>
        <v>554</v>
      </c>
      <c r="B559" s="53" t="s">
        <v>1117</v>
      </c>
      <c r="C559" s="54" t="s">
        <v>1118</v>
      </c>
      <c r="D559" s="54" t="s">
        <v>993</v>
      </c>
      <c r="E559" s="54" t="s">
        <v>20</v>
      </c>
      <c r="F559" s="54" t="s">
        <v>21</v>
      </c>
      <c r="G559" s="62">
        <v>18000</v>
      </c>
      <c r="H559" s="62">
        <f t="shared" si="71"/>
        <v>6</v>
      </c>
      <c r="I559" s="62">
        <v>54</v>
      </c>
      <c r="J559" s="62">
        <v>73710</v>
      </c>
      <c r="K559" s="69" t="s">
        <v>22</v>
      </c>
      <c r="L559" s="62" t="s">
        <v>23</v>
      </c>
      <c r="M559" s="62">
        <f t="shared" si="70"/>
        <v>36855</v>
      </c>
      <c r="N559" s="62">
        <v>20280</v>
      </c>
      <c r="O559" s="72"/>
    </row>
    <row r="560" ht="27" spans="1:15">
      <c r="A560" s="53">
        <f t="shared" si="67"/>
        <v>555</v>
      </c>
      <c r="B560" s="53" t="s">
        <v>1119</v>
      </c>
      <c r="C560" s="54" t="s">
        <v>1120</v>
      </c>
      <c r="D560" s="54" t="s">
        <v>993</v>
      </c>
      <c r="E560" s="54" t="s">
        <v>20</v>
      </c>
      <c r="F560" s="54" t="s">
        <v>21</v>
      </c>
      <c r="G560" s="62">
        <v>12000</v>
      </c>
      <c r="H560" s="62">
        <f t="shared" si="71"/>
        <v>4</v>
      </c>
      <c r="I560" s="62">
        <v>36</v>
      </c>
      <c r="J560" s="62">
        <v>49140</v>
      </c>
      <c r="K560" s="69" t="s">
        <v>22</v>
      </c>
      <c r="L560" s="62" t="s">
        <v>23</v>
      </c>
      <c r="M560" s="62">
        <f t="shared" si="70"/>
        <v>24570</v>
      </c>
      <c r="N560" s="62">
        <v>13520</v>
      </c>
      <c r="O560" s="72"/>
    </row>
    <row r="561" ht="27" spans="1:15">
      <c r="A561" s="53">
        <f t="shared" si="67"/>
        <v>556</v>
      </c>
      <c r="B561" s="53" t="s">
        <v>1121</v>
      </c>
      <c r="C561" s="54" t="s">
        <v>1122</v>
      </c>
      <c r="D561" s="54" t="s">
        <v>993</v>
      </c>
      <c r="E561" s="54" t="s">
        <v>20</v>
      </c>
      <c r="F561" s="54" t="s">
        <v>21</v>
      </c>
      <c r="G561" s="62">
        <v>30000</v>
      </c>
      <c r="H561" s="62">
        <f t="shared" si="71"/>
        <v>10</v>
      </c>
      <c r="I561" s="62">
        <v>90</v>
      </c>
      <c r="J561" s="62">
        <v>78246</v>
      </c>
      <c r="K561" s="69" t="s">
        <v>22</v>
      </c>
      <c r="L561" s="62" t="s">
        <v>23</v>
      </c>
      <c r="M561" s="62">
        <f t="shared" si="70"/>
        <v>39123</v>
      </c>
      <c r="N561" s="62">
        <v>21520</v>
      </c>
      <c r="O561" s="72"/>
    </row>
    <row r="562" ht="27" spans="1:15">
      <c r="A562" s="53">
        <f t="shared" si="67"/>
        <v>557</v>
      </c>
      <c r="B562" s="53" t="s">
        <v>1123</v>
      </c>
      <c r="C562" s="54" t="s">
        <v>272</v>
      </c>
      <c r="D562" s="54" t="s">
        <v>993</v>
      </c>
      <c r="E562" s="54" t="s">
        <v>20</v>
      </c>
      <c r="F562" s="54" t="s">
        <v>21</v>
      </c>
      <c r="G562" s="62">
        <v>18000</v>
      </c>
      <c r="H562" s="62">
        <f t="shared" si="71"/>
        <v>6</v>
      </c>
      <c r="I562" s="62">
        <v>54</v>
      </c>
      <c r="J562" s="62">
        <v>48438</v>
      </c>
      <c r="K562" s="69" t="s">
        <v>22</v>
      </c>
      <c r="L562" s="62" t="s">
        <v>23</v>
      </c>
      <c r="M562" s="62">
        <f t="shared" si="70"/>
        <v>24219</v>
      </c>
      <c r="N562" s="62">
        <v>13330</v>
      </c>
      <c r="O562" s="72"/>
    </row>
    <row r="563" ht="27" spans="1:15">
      <c r="A563" s="53">
        <f t="shared" si="67"/>
        <v>558</v>
      </c>
      <c r="B563" s="53" t="s">
        <v>1124</v>
      </c>
      <c r="C563" s="54" t="s">
        <v>1125</v>
      </c>
      <c r="D563" s="54" t="s">
        <v>993</v>
      </c>
      <c r="E563" s="54" t="s">
        <v>20</v>
      </c>
      <c r="F563" s="54" t="s">
        <v>21</v>
      </c>
      <c r="G563" s="62">
        <v>6000</v>
      </c>
      <c r="H563" s="62">
        <f t="shared" si="71"/>
        <v>2</v>
      </c>
      <c r="I563" s="62">
        <v>18</v>
      </c>
      <c r="J563" s="62">
        <v>28350</v>
      </c>
      <c r="K563" s="69" t="s">
        <v>22</v>
      </c>
      <c r="L563" s="62" t="s">
        <v>23</v>
      </c>
      <c r="M563" s="62">
        <f t="shared" si="70"/>
        <v>14175</v>
      </c>
      <c r="N563" s="62">
        <v>7800</v>
      </c>
      <c r="O563" s="72"/>
    </row>
    <row r="564" ht="27" spans="1:15">
      <c r="A564" s="53">
        <f t="shared" si="67"/>
        <v>559</v>
      </c>
      <c r="B564" s="53" t="s">
        <v>1126</v>
      </c>
      <c r="C564" s="54" t="s">
        <v>1127</v>
      </c>
      <c r="D564" s="54" t="s">
        <v>993</v>
      </c>
      <c r="E564" s="54" t="s">
        <v>20</v>
      </c>
      <c r="F564" s="54" t="s">
        <v>21</v>
      </c>
      <c r="G564" s="62">
        <v>18000</v>
      </c>
      <c r="H564" s="62">
        <f t="shared" si="71"/>
        <v>6</v>
      </c>
      <c r="I564" s="62">
        <v>54</v>
      </c>
      <c r="J564" s="62">
        <v>48438</v>
      </c>
      <c r="K564" s="69" t="s">
        <v>22</v>
      </c>
      <c r="L564" s="62" t="s">
        <v>23</v>
      </c>
      <c r="M564" s="62">
        <f t="shared" si="70"/>
        <v>24219</v>
      </c>
      <c r="N564" s="62">
        <v>13330</v>
      </c>
      <c r="O564" s="72"/>
    </row>
    <row r="565" ht="27" spans="1:15">
      <c r="A565" s="53">
        <f t="shared" si="67"/>
        <v>560</v>
      </c>
      <c r="B565" s="53" t="s">
        <v>1128</v>
      </c>
      <c r="C565" s="54" t="s">
        <v>1129</v>
      </c>
      <c r="D565" s="54" t="s">
        <v>993</v>
      </c>
      <c r="E565" s="54" t="s">
        <v>20</v>
      </c>
      <c r="F565" s="54" t="s">
        <v>21</v>
      </c>
      <c r="G565" s="62">
        <v>12000</v>
      </c>
      <c r="H565" s="62">
        <f t="shared" si="71"/>
        <v>4</v>
      </c>
      <c r="I565" s="62">
        <v>36</v>
      </c>
      <c r="J565" s="62">
        <v>49140</v>
      </c>
      <c r="K565" s="69" t="s">
        <v>22</v>
      </c>
      <c r="L565" s="62" t="s">
        <v>23</v>
      </c>
      <c r="M565" s="62">
        <f t="shared" si="70"/>
        <v>24570</v>
      </c>
      <c r="N565" s="62">
        <v>13520</v>
      </c>
      <c r="O565" s="72"/>
    </row>
    <row r="566" ht="27" spans="1:15">
      <c r="A566" s="53">
        <f t="shared" si="67"/>
        <v>561</v>
      </c>
      <c r="B566" s="53" t="s">
        <v>1130</v>
      </c>
      <c r="C566" s="54" t="s">
        <v>1131</v>
      </c>
      <c r="D566" s="54" t="s">
        <v>993</v>
      </c>
      <c r="E566" s="54" t="s">
        <v>20</v>
      </c>
      <c r="F566" s="54" t="s">
        <v>21</v>
      </c>
      <c r="G566" s="62">
        <v>49500</v>
      </c>
      <c r="H566" s="62">
        <v>16.5</v>
      </c>
      <c r="I566" s="62">
        <v>150</v>
      </c>
      <c r="J566" s="62">
        <v>173250</v>
      </c>
      <c r="K566" s="69" t="s">
        <v>22</v>
      </c>
      <c r="L566" s="62" t="s">
        <v>23</v>
      </c>
      <c r="M566" s="62">
        <f t="shared" si="70"/>
        <v>86625</v>
      </c>
      <c r="N566" s="62">
        <v>47650</v>
      </c>
      <c r="O566" s="72"/>
    </row>
    <row r="567" ht="27" spans="1:15">
      <c r="A567" s="53">
        <f t="shared" si="67"/>
        <v>562</v>
      </c>
      <c r="B567" s="53" t="s">
        <v>1132</v>
      </c>
      <c r="C567" s="54" t="s">
        <v>214</v>
      </c>
      <c r="D567" s="54" t="s">
        <v>993</v>
      </c>
      <c r="E567" s="54" t="s">
        <v>20</v>
      </c>
      <c r="F567" s="54" t="s">
        <v>21</v>
      </c>
      <c r="G567" s="62">
        <v>12000</v>
      </c>
      <c r="H567" s="62">
        <f t="shared" ref="H567:H571" si="72">I567/9</f>
        <v>4</v>
      </c>
      <c r="I567" s="62">
        <v>36</v>
      </c>
      <c r="J567" s="62">
        <v>32292</v>
      </c>
      <c r="K567" s="69" t="s">
        <v>22</v>
      </c>
      <c r="L567" s="62" t="s">
        <v>23</v>
      </c>
      <c r="M567" s="62">
        <f t="shared" si="70"/>
        <v>16146</v>
      </c>
      <c r="N567" s="62">
        <v>8890</v>
      </c>
      <c r="O567" s="72"/>
    </row>
    <row r="568" ht="27" spans="1:15">
      <c r="A568" s="53">
        <f t="shared" si="67"/>
        <v>563</v>
      </c>
      <c r="B568" s="53" t="s">
        <v>1133</v>
      </c>
      <c r="C568" s="54" t="s">
        <v>1134</v>
      </c>
      <c r="D568" s="54" t="s">
        <v>993</v>
      </c>
      <c r="E568" s="54" t="s">
        <v>20</v>
      </c>
      <c r="F568" s="54" t="s">
        <v>21</v>
      </c>
      <c r="G568" s="62">
        <v>6000</v>
      </c>
      <c r="H568" s="62">
        <f t="shared" si="72"/>
        <v>2</v>
      </c>
      <c r="I568" s="62">
        <v>18</v>
      </c>
      <c r="J568" s="62">
        <v>19375</v>
      </c>
      <c r="K568" s="69" t="s">
        <v>22</v>
      </c>
      <c r="L568" s="62" t="s">
        <v>23</v>
      </c>
      <c r="M568" s="62">
        <f t="shared" si="70"/>
        <v>9687.5</v>
      </c>
      <c r="N568" s="62">
        <v>5330</v>
      </c>
      <c r="O568" s="72"/>
    </row>
    <row r="569" ht="27" spans="1:15">
      <c r="A569" s="53">
        <f t="shared" si="67"/>
        <v>564</v>
      </c>
      <c r="B569" s="53" t="s">
        <v>1135</v>
      </c>
      <c r="C569" s="54" t="s">
        <v>1136</v>
      </c>
      <c r="D569" s="54" t="s">
        <v>993</v>
      </c>
      <c r="E569" s="54" t="s">
        <v>20</v>
      </c>
      <c r="F569" s="54" t="s">
        <v>21</v>
      </c>
      <c r="G569" s="62">
        <v>12000</v>
      </c>
      <c r="H569" s="62">
        <f t="shared" si="72"/>
        <v>4</v>
      </c>
      <c r="I569" s="62">
        <v>36</v>
      </c>
      <c r="J569" s="62">
        <v>49140</v>
      </c>
      <c r="K569" s="69" t="s">
        <v>22</v>
      </c>
      <c r="L569" s="62" t="s">
        <v>23</v>
      </c>
      <c r="M569" s="62">
        <f t="shared" si="70"/>
        <v>24570</v>
      </c>
      <c r="N569" s="62">
        <v>13520</v>
      </c>
      <c r="O569" s="72"/>
    </row>
    <row r="570" ht="40.5" spans="1:15">
      <c r="A570" s="53">
        <f t="shared" si="67"/>
        <v>565</v>
      </c>
      <c r="B570" s="53" t="s">
        <v>1137</v>
      </c>
      <c r="C570" s="54" t="s">
        <v>1138</v>
      </c>
      <c r="D570" s="54" t="s">
        <v>993</v>
      </c>
      <c r="E570" s="54" t="s">
        <v>20</v>
      </c>
      <c r="F570" s="54" t="s">
        <v>21</v>
      </c>
      <c r="G570" s="62">
        <v>18000</v>
      </c>
      <c r="H570" s="62">
        <f t="shared" si="72"/>
        <v>6</v>
      </c>
      <c r="I570" s="62">
        <v>54</v>
      </c>
      <c r="J570" s="62">
        <v>68040</v>
      </c>
      <c r="K570" s="69" t="s">
        <v>22</v>
      </c>
      <c r="L570" s="62" t="s">
        <v>23</v>
      </c>
      <c r="M570" s="62">
        <f t="shared" si="70"/>
        <v>34020</v>
      </c>
      <c r="N570" s="62">
        <v>18720</v>
      </c>
      <c r="O570" s="72"/>
    </row>
    <row r="571" ht="40.5" spans="1:15">
      <c r="A571" s="53">
        <f t="shared" si="67"/>
        <v>566</v>
      </c>
      <c r="B571" s="53" t="s">
        <v>1139</v>
      </c>
      <c r="C571" s="54" t="s">
        <v>1140</v>
      </c>
      <c r="D571" s="54" t="s">
        <v>993</v>
      </c>
      <c r="E571" s="54" t="s">
        <v>20</v>
      </c>
      <c r="F571" s="54" t="s">
        <v>21</v>
      </c>
      <c r="G571" s="62">
        <v>30000</v>
      </c>
      <c r="H571" s="62">
        <f t="shared" si="72"/>
        <v>10</v>
      </c>
      <c r="I571" s="62">
        <v>90</v>
      </c>
      <c r="J571" s="62">
        <v>109620</v>
      </c>
      <c r="K571" s="69" t="s">
        <v>22</v>
      </c>
      <c r="L571" s="62" t="s">
        <v>23</v>
      </c>
      <c r="M571" s="62">
        <f t="shared" si="70"/>
        <v>54810</v>
      </c>
      <c r="N571" s="62">
        <v>30150</v>
      </c>
      <c r="O571" s="72"/>
    </row>
    <row r="572" ht="27" spans="1:15">
      <c r="A572" s="53">
        <f t="shared" si="67"/>
        <v>567</v>
      </c>
      <c r="B572" s="53" t="s">
        <v>1141</v>
      </c>
      <c r="C572" s="54" t="s">
        <v>1142</v>
      </c>
      <c r="D572" s="54" t="s">
        <v>993</v>
      </c>
      <c r="E572" s="54" t="s">
        <v>20</v>
      </c>
      <c r="F572" s="54" t="s">
        <v>21</v>
      </c>
      <c r="G572" s="62">
        <v>16500</v>
      </c>
      <c r="H572" s="62">
        <v>5.5</v>
      </c>
      <c r="I572" s="62">
        <v>50</v>
      </c>
      <c r="J572" s="62">
        <v>68250</v>
      </c>
      <c r="K572" s="69" t="s">
        <v>22</v>
      </c>
      <c r="L572" s="62" t="s">
        <v>23</v>
      </c>
      <c r="M572" s="62">
        <f t="shared" si="70"/>
        <v>34125</v>
      </c>
      <c r="N572" s="62">
        <v>18770</v>
      </c>
      <c r="O572" s="72"/>
    </row>
    <row r="573" ht="27" spans="1:15">
      <c r="A573" s="53">
        <f t="shared" si="67"/>
        <v>568</v>
      </c>
      <c r="B573" s="53" t="s">
        <v>1143</v>
      </c>
      <c r="C573" s="54" t="s">
        <v>1144</v>
      </c>
      <c r="D573" s="54" t="s">
        <v>993</v>
      </c>
      <c r="E573" s="54" t="s">
        <v>20</v>
      </c>
      <c r="F573" s="54" t="s">
        <v>21</v>
      </c>
      <c r="G573" s="62">
        <v>3000</v>
      </c>
      <c r="H573" s="62">
        <f t="shared" ref="H573:H588" si="73">I573/9</f>
        <v>1</v>
      </c>
      <c r="I573" s="62">
        <v>9</v>
      </c>
      <c r="J573" s="62">
        <v>9984</v>
      </c>
      <c r="K573" s="69" t="s">
        <v>22</v>
      </c>
      <c r="L573" s="62" t="s">
        <v>23</v>
      </c>
      <c r="M573" s="62">
        <f t="shared" si="70"/>
        <v>4992</v>
      </c>
      <c r="N573" s="62">
        <v>2750</v>
      </c>
      <c r="O573" s="72"/>
    </row>
    <row r="574" ht="40.5" spans="1:15">
      <c r="A574" s="53">
        <f t="shared" si="67"/>
        <v>569</v>
      </c>
      <c r="B574" s="53" t="s">
        <v>1145</v>
      </c>
      <c r="C574" s="54" t="s">
        <v>1146</v>
      </c>
      <c r="D574" s="54" t="s">
        <v>993</v>
      </c>
      <c r="E574" s="54" t="s">
        <v>20</v>
      </c>
      <c r="F574" s="54" t="s">
        <v>21</v>
      </c>
      <c r="G574" s="62">
        <v>3000</v>
      </c>
      <c r="H574" s="62">
        <f t="shared" si="73"/>
        <v>1</v>
      </c>
      <c r="I574" s="62">
        <v>9</v>
      </c>
      <c r="J574" s="62">
        <v>9984</v>
      </c>
      <c r="K574" s="69" t="s">
        <v>22</v>
      </c>
      <c r="L574" s="62" t="s">
        <v>23</v>
      </c>
      <c r="M574" s="62">
        <f t="shared" si="70"/>
        <v>4992</v>
      </c>
      <c r="N574" s="62">
        <v>2750</v>
      </c>
      <c r="O574" s="72"/>
    </row>
    <row r="575" ht="27" spans="1:15">
      <c r="A575" s="53">
        <f t="shared" si="67"/>
        <v>570</v>
      </c>
      <c r="B575" s="53" t="s">
        <v>1147</v>
      </c>
      <c r="C575" s="54" t="s">
        <v>1148</v>
      </c>
      <c r="D575" s="54" t="s">
        <v>993</v>
      </c>
      <c r="E575" s="54" t="s">
        <v>20</v>
      </c>
      <c r="F575" s="54" t="s">
        <v>21</v>
      </c>
      <c r="G575" s="62">
        <v>9000</v>
      </c>
      <c r="H575" s="62">
        <f t="shared" si="73"/>
        <v>3</v>
      </c>
      <c r="I575" s="62">
        <v>27</v>
      </c>
      <c r="J575" s="62">
        <v>26880</v>
      </c>
      <c r="K575" s="69" t="s">
        <v>22</v>
      </c>
      <c r="L575" s="62" t="s">
        <v>23</v>
      </c>
      <c r="M575" s="62">
        <f t="shared" si="70"/>
        <v>13440</v>
      </c>
      <c r="N575" s="62">
        <v>7400</v>
      </c>
      <c r="O575" s="72"/>
    </row>
    <row r="576" ht="27" spans="1:15">
      <c r="A576" s="53">
        <f t="shared" si="67"/>
        <v>571</v>
      </c>
      <c r="B576" s="53" t="s">
        <v>1149</v>
      </c>
      <c r="C576" s="54" t="s">
        <v>1150</v>
      </c>
      <c r="D576" s="54" t="s">
        <v>993</v>
      </c>
      <c r="E576" s="54" t="s">
        <v>20</v>
      </c>
      <c r="F576" s="54" t="s">
        <v>21</v>
      </c>
      <c r="G576" s="62">
        <v>3000</v>
      </c>
      <c r="H576" s="62">
        <f t="shared" si="73"/>
        <v>1</v>
      </c>
      <c r="I576" s="62">
        <v>9</v>
      </c>
      <c r="J576" s="62">
        <v>9984</v>
      </c>
      <c r="K576" s="69" t="s">
        <v>22</v>
      </c>
      <c r="L576" s="62" t="s">
        <v>23</v>
      </c>
      <c r="M576" s="62">
        <f t="shared" si="70"/>
        <v>4992</v>
      </c>
      <c r="N576" s="62">
        <v>2750</v>
      </c>
      <c r="O576" s="72"/>
    </row>
    <row r="577" ht="27" spans="1:15">
      <c r="A577" s="53">
        <f t="shared" si="67"/>
        <v>572</v>
      </c>
      <c r="B577" s="53" t="s">
        <v>1151</v>
      </c>
      <c r="C577" s="54" t="s">
        <v>1152</v>
      </c>
      <c r="D577" s="54" t="s">
        <v>993</v>
      </c>
      <c r="E577" s="54" t="s">
        <v>20</v>
      </c>
      <c r="F577" s="54" t="s">
        <v>21</v>
      </c>
      <c r="G577" s="62">
        <v>12000</v>
      </c>
      <c r="H577" s="62">
        <f t="shared" si="73"/>
        <v>4</v>
      </c>
      <c r="I577" s="62">
        <v>36</v>
      </c>
      <c r="J577" s="62">
        <v>49140</v>
      </c>
      <c r="K577" s="69" t="s">
        <v>22</v>
      </c>
      <c r="L577" s="62" t="s">
        <v>23</v>
      </c>
      <c r="M577" s="62">
        <f t="shared" si="70"/>
        <v>24570</v>
      </c>
      <c r="N577" s="62">
        <v>13520</v>
      </c>
      <c r="O577" s="72"/>
    </row>
    <row r="578" ht="27" spans="1:15">
      <c r="A578" s="53">
        <f t="shared" si="67"/>
        <v>573</v>
      </c>
      <c r="B578" s="53" t="s">
        <v>1153</v>
      </c>
      <c r="C578" s="54" t="s">
        <v>1154</v>
      </c>
      <c r="D578" s="54" t="s">
        <v>993</v>
      </c>
      <c r="E578" s="54" t="s">
        <v>20</v>
      </c>
      <c r="F578" s="54" t="s">
        <v>21</v>
      </c>
      <c r="G578" s="62">
        <v>9000</v>
      </c>
      <c r="H578" s="62">
        <f t="shared" si="73"/>
        <v>3</v>
      </c>
      <c r="I578" s="62">
        <v>27</v>
      </c>
      <c r="J578" s="62">
        <v>36855</v>
      </c>
      <c r="K578" s="69" t="s">
        <v>22</v>
      </c>
      <c r="L578" s="62" t="s">
        <v>23</v>
      </c>
      <c r="M578" s="62">
        <f t="shared" si="70"/>
        <v>18427.5</v>
      </c>
      <c r="N578" s="62">
        <v>10140</v>
      </c>
      <c r="O578" s="72"/>
    </row>
    <row r="579" ht="27" spans="1:15">
      <c r="A579" s="53">
        <f t="shared" si="67"/>
        <v>574</v>
      </c>
      <c r="B579" s="53" t="s">
        <v>1155</v>
      </c>
      <c r="C579" s="54" t="s">
        <v>1156</v>
      </c>
      <c r="D579" s="54" t="s">
        <v>993</v>
      </c>
      <c r="E579" s="54" t="s">
        <v>20</v>
      </c>
      <c r="F579" s="54" t="s">
        <v>21</v>
      </c>
      <c r="G579" s="62">
        <v>42000</v>
      </c>
      <c r="H579" s="62">
        <f t="shared" si="73"/>
        <v>14</v>
      </c>
      <c r="I579" s="62">
        <v>126</v>
      </c>
      <c r="J579" s="62">
        <v>153468</v>
      </c>
      <c r="K579" s="69" t="s">
        <v>22</v>
      </c>
      <c r="L579" s="62" t="s">
        <v>23</v>
      </c>
      <c r="M579" s="62">
        <f t="shared" si="70"/>
        <v>76734</v>
      </c>
      <c r="N579" s="62">
        <v>42210</v>
      </c>
      <c r="O579" s="72"/>
    </row>
    <row r="580" ht="27" spans="1:15">
      <c r="A580" s="53">
        <f t="shared" si="67"/>
        <v>575</v>
      </c>
      <c r="B580" s="53" t="s">
        <v>1157</v>
      </c>
      <c r="C580" s="54" t="s">
        <v>529</v>
      </c>
      <c r="D580" s="54" t="s">
        <v>993</v>
      </c>
      <c r="E580" s="54" t="s">
        <v>20</v>
      </c>
      <c r="F580" s="54" t="s">
        <v>21</v>
      </c>
      <c r="G580" s="62">
        <v>6000</v>
      </c>
      <c r="H580" s="62">
        <f t="shared" si="73"/>
        <v>2</v>
      </c>
      <c r="I580" s="62">
        <v>18</v>
      </c>
      <c r="J580" s="62">
        <v>19200</v>
      </c>
      <c r="K580" s="69" t="s">
        <v>22</v>
      </c>
      <c r="L580" s="62" t="s">
        <v>23</v>
      </c>
      <c r="M580" s="62">
        <f t="shared" si="70"/>
        <v>9600</v>
      </c>
      <c r="N580" s="62">
        <v>5280</v>
      </c>
      <c r="O580" s="72"/>
    </row>
    <row r="581" ht="40.5" spans="1:15">
      <c r="A581" s="53">
        <f t="shared" si="67"/>
        <v>576</v>
      </c>
      <c r="B581" s="53" t="s">
        <v>1158</v>
      </c>
      <c r="C581" s="54" t="s">
        <v>1159</v>
      </c>
      <c r="D581" s="54" t="s">
        <v>993</v>
      </c>
      <c r="E581" s="54" t="s">
        <v>20</v>
      </c>
      <c r="F581" s="54" t="s">
        <v>21</v>
      </c>
      <c r="G581" s="62">
        <v>3000</v>
      </c>
      <c r="H581" s="62">
        <f t="shared" si="73"/>
        <v>1</v>
      </c>
      <c r="I581" s="62">
        <v>9</v>
      </c>
      <c r="J581" s="62">
        <v>9600</v>
      </c>
      <c r="K581" s="69" t="s">
        <v>22</v>
      </c>
      <c r="L581" s="62" t="s">
        <v>23</v>
      </c>
      <c r="M581" s="62">
        <f t="shared" si="70"/>
        <v>4800</v>
      </c>
      <c r="N581" s="62">
        <v>2640</v>
      </c>
      <c r="O581" s="72"/>
    </row>
    <row r="582" ht="40.5" spans="1:15">
      <c r="A582" s="53">
        <f t="shared" ref="A582:A645" si="74">ROW()-5</f>
        <v>577</v>
      </c>
      <c r="B582" s="53" t="s">
        <v>1160</v>
      </c>
      <c r="C582" s="54" t="s">
        <v>1161</v>
      </c>
      <c r="D582" s="54" t="s">
        <v>993</v>
      </c>
      <c r="E582" s="54" t="s">
        <v>20</v>
      </c>
      <c r="F582" s="54" t="s">
        <v>21</v>
      </c>
      <c r="G582" s="62">
        <v>30000</v>
      </c>
      <c r="H582" s="62">
        <f t="shared" si="73"/>
        <v>10</v>
      </c>
      <c r="I582" s="62">
        <v>90</v>
      </c>
      <c r="J582" s="62">
        <v>109620</v>
      </c>
      <c r="K582" s="69" t="s">
        <v>22</v>
      </c>
      <c r="L582" s="62" t="s">
        <v>23</v>
      </c>
      <c r="M582" s="62">
        <f t="shared" si="70"/>
        <v>54810</v>
      </c>
      <c r="N582" s="62">
        <v>30150</v>
      </c>
      <c r="O582" s="72"/>
    </row>
    <row r="583" ht="27" spans="1:15">
      <c r="A583" s="53">
        <f t="shared" si="74"/>
        <v>578</v>
      </c>
      <c r="B583" s="53" t="s">
        <v>1162</v>
      </c>
      <c r="C583" s="54" t="s">
        <v>1163</v>
      </c>
      <c r="D583" s="54" t="s">
        <v>993</v>
      </c>
      <c r="E583" s="54" t="s">
        <v>20</v>
      </c>
      <c r="F583" s="54" t="s">
        <v>21</v>
      </c>
      <c r="G583" s="62">
        <v>6000</v>
      </c>
      <c r="H583" s="62">
        <f t="shared" si="73"/>
        <v>2</v>
      </c>
      <c r="I583" s="62">
        <v>18</v>
      </c>
      <c r="J583" s="62">
        <v>19375</v>
      </c>
      <c r="K583" s="69" t="s">
        <v>22</v>
      </c>
      <c r="L583" s="62" t="s">
        <v>23</v>
      </c>
      <c r="M583" s="62">
        <f t="shared" si="70"/>
        <v>9687.5</v>
      </c>
      <c r="N583" s="62">
        <v>5330</v>
      </c>
      <c r="O583" s="72"/>
    </row>
    <row r="584" ht="27" spans="1:15">
      <c r="A584" s="53">
        <f t="shared" si="74"/>
        <v>579</v>
      </c>
      <c r="B584" s="53" t="s">
        <v>1164</v>
      </c>
      <c r="C584" s="54" t="s">
        <v>1165</v>
      </c>
      <c r="D584" s="54" t="s">
        <v>993</v>
      </c>
      <c r="E584" s="54" t="s">
        <v>20</v>
      </c>
      <c r="F584" s="54" t="s">
        <v>21</v>
      </c>
      <c r="G584" s="62">
        <v>9000</v>
      </c>
      <c r="H584" s="62">
        <f t="shared" si="73"/>
        <v>3</v>
      </c>
      <c r="I584" s="62">
        <v>27</v>
      </c>
      <c r="J584" s="62">
        <v>36855</v>
      </c>
      <c r="K584" s="69" t="s">
        <v>22</v>
      </c>
      <c r="L584" s="62" t="s">
        <v>23</v>
      </c>
      <c r="M584" s="62">
        <f t="shared" si="70"/>
        <v>18427.5</v>
      </c>
      <c r="N584" s="62">
        <v>10140</v>
      </c>
      <c r="O584" s="72"/>
    </row>
    <row r="585" ht="40.5" spans="1:15">
      <c r="A585" s="53">
        <f t="shared" si="74"/>
        <v>580</v>
      </c>
      <c r="B585" s="53" t="s">
        <v>1166</v>
      </c>
      <c r="C585" s="54" t="s">
        <v>1167</v>
      </c>
      <c r="D585" s="54" t="s">
        <v>993</v>
      </c>
      <c r="E585" s="54" t="s">
        <v>20</v>
      </c>
      <c r="F585" s="54" t="s">
        <v>21</v>
      </c>
      <c r="G585" s="62">
        <v>30000</v>
      </c>
      <c r="H585" s="62">
        <f t="shared" si="73"/>
        <v>10</v>
      </c>
      <c r="I585" s="62">
        <v>90</v>
      </c>
      <c r="J585" s="62">
        <v>109620</v>
      </c>
      <c r="K585" s="69" t="s">
        <v>22</v>
      </c>
      <c r="L585" s="62" t="s">
        <v>23</v>
      </c>
      <c r="M585" s="62">
        <f t="shared" si="70"/>
        <v>54810</v>
      </c>
      <c r="N585" s="62">
        <v>30150</v>
      </c>
      <c r="O585" s="72"/>
    </row>
    <row r="586" ht="27" spans="1:15">
      <c r="A586" s="53">
        <f t="shared" si="74"/>
        <v>581</v>
      </c>
      <c r="B586" s="53" t="s">
        <v>1168</v>
      </c>
      <c r="C586" s="54" t="s">
        <v>1169</v>
      </c>
      <c r="D586" s="54" t="s">
        <v>993</v>
      </c>
      <c r="E586" s="54" t="s">
        <v>20</v>
      </c>
      <c r="F586" s="54" t="s">
        <v>21</v>
      </c>
      <c r="G586" s="62">
        <v>9000</v>
      </c>
      <c r="H586" s="62">
        <f t="shared" si="73"/>
        <v>3</v>
      </c>
      <c r="I586" s="62">
        <v>27</v>
      </c>
      <c r="J586" s="62">
        <v>38610</v>
      </c>
      <c r="K586" s="69" t="s">
        <v>22</v>
      </c>
      <c r="L586" s="62" t="s">
        <v>23</v>
      </c>
      <c r="M586" s="62">
        <f t="shared" si="70"/>
        <v>19305</v>
      </c>
      <c r="N586" s="62">
        <v>10620</v>
      </c>
      <c r="O586" s="72"/>
    </row>
    <row r="587" ht="27" spans="1:15">
      <c r="A587" s="53">
        <f t="shared" si="74"/>
        <v>582</v>
      </c>
      <c r="B587" s="53" t="s">
        <v>1170</v>
      </c>
      <c r="C587" s="54" t="s">
        <v>1171</v>
      </c>
      <c r="D587" s="54" t="s">
        <v>993</v>
      </c>
      <c r="E587" s="54" t="s">
        <v>20</v>
      </c>
      <c r="F587" s="54" t="s">
        <v>21</v>
      </c>
      <c r="G587" s="62">
        <v>9000</v>
      </c>
      <c r="H587" s="62">
        <f t="shared" si="73"/>
        <v>3</v>
      </c>
      <c r="I587" s="62">
        <v>27</v>
      </c>
      <c r="J587" s="62">
        <v>26880</v>
      </c>
      <c r="K587" s="69" t="s">
        <v>22</v>
      </c>
      <c r="L587" s="62" t="s">
        <v>23</v>
      </c>
      <c r="M587" s="62">
        <f t="shared" si="70"/>
        <v>13440</v>
      </c>
      <c r="N587" s="62">
        <v>7400</v>
      </c>
      <c r="O587" s="72"/>
    </row>
    <row r="588" ht="40.5" spans="1:15">
      <c r="A588" s="53">
        <f t="shared" si="74"/>
        <v>583</v>
      </c>
      <c r="B588" s="53" t="s">
        <v>1172</v>
      </c>
      <c r="C588" s="54" t="s">
        <v>1173</v>
      </c>
      <c r="D588" s="54" t="s">
        <v>993</v>
      </c>
      <c r="E588" s="54" t="s">
        <v>20</v>
      </c>
      <c r="F588" s="54" t="s">
        <v>21</v>
      </c>
      <c r="G588" s="62">
        <v>6000</v>
      </c>
      <c r="H588" s="62">
        <f t="shared" si="73"/>
        <v>2</v>
      </c>
      <c r="I588" s="62">
        <v>18</v>
      </c>
      <c r="J588" s="62">
        <v>19968</v>
      </c>
      <c r="K588" s="69" t="s">
        <v>22</v>
      </c>
      <c r="L588" s="62" t="s">
        <v>23</v>
      </c>
      <c r="M588" s="62">
        <f t="shared" si="70"/>
        <v>9984</v>
      </c>
      <c r="N588" s="62">
        <v>5500</v>
      </c>
      <c r="O588" s="72"/>
    </row>
    <row r="589" ht="27" spans="1:15">
      <c r="A589" s="53">
        <f t="shared" si="74"/>
        <v>584</v>
      </c>
      <c r="B589" s="53" t="s">
        <v>1174</v>
      </c>
      <c r="C589" s="54" t="s">
        <v>1175</v>
      </c>
      <c r="D589" s="54" t="s">
        <v>993</v>
      </c>
      <c r="E589" s="54" t="s">
        <v>20</v>
      </c>
      <c r="F589" s="54" t="s">
        <v>21</v>
      </c>
      <c r="G589" s="62">
        <v>9000</v>
      </c>
      <c r="H589" s="62">
        <v>3</v>
      </c>
      <c r="I589" s="62">
        <v>30</v>
      </c>
      <c r="J589" s="62">
        <v>40950</v>
      </c>
      <c r="K589" s="69" t="s">
        <v>22</v>
      </c>
      <c r="L589" s="62" t="s">
        <v>23</v>
      </c>
      <c r="M589" s="62">
        <f t="shared" si="70"/>
        <v>20475</v>
      </c>
      <c r="N589" s="62">
        <v>11270</v>
      </c>
      <c r="O589" s="72"/>
    </row>
    <row r="590" ht="27" spans="1:15">
      <c r="A590" s="53">
        <f t="shared" si="74"/>
        <v>585</v>
      </c>
      <c r="B590" s="53" t="s">
        <v>1176</v>
      </c>
      <c r="C590" s="54" t="s">
        <v>1177</v>
      </c>
      <c r="D590" s="54" t="s">
        <v>993</v>
      </c>
      <c r="E590" s="54" t="s">
        <v>20</v>
      </c>
      <c r="F590" s="54" t="s">
        <v>21</v>
      </c>
      <c r="G590" s="62">
        <v>3000</v>
      </c>
      <c r="H590" s="62">
        <f t="shared" ref="H590:H600" si="75">I590/9</f>
        <v>1</v>
      </c>
      <c r="I590" s="62">
        <v>9</v>
      </c>
      <c r="J590" s="62">
        <v>9600</v>
      </c>
      <c r="K590" s="69" t="s">
        <v>22</v>
      </c>
      <c r="L590" s="62" t="s">
        <v>23</v>
      </c>
      <c r="M590" s="62">
        <f t="shared" si="70"/>
        <v>4800</v>
      </c>
      <c r="N590" s="62">
        <v>2640</v>
      </c>
      <c r="O590" s="72"/>
    </row>
    <row r="591" ht="27" spans="1:15">
      <c r="A591" s="53">
        <f t="shared" si="74"/>
        <v>586</v>
      </c>
      <c r="B591" s="53" t="s">
        <v>1178</v>
      </c>
      <c r="C591" s="54" t="s">
        <v>1179</v>
      </c>
      <c r="D591" s="54" t="s">
        <v>993</v>
      </c>
      <c r="E591" s="54" t="s">
        <v>20</v>
      </c>
      <c r="F591" s="54" t="s">
        <v>21</v>
      </c>
      <c r="G591" s="62">
        <v>36000</v>
      </c>
      <c r="H591" s="62">
        <f t="shared" si="75"/>
        <v>12</v>
      </c>
      <c r="I591" s="62">
        <v>108</v>
      </c>
      <c r="J591" s="62">
        <v>131544</v>
      </c>
      <c r="K591" s="69" t="s">
        <v>22</v>
      </c>
      <c r="L591" s="62" t="s">
        <v>23</v>
      </c>
      <c r="M591" s="62">
        <f t="shared" si="70"/>
        <v>65772</v>
      </c>
      <c r="N591" s="62">
        <v>36180</v>
      </c>
      <c r="O591" s="72"/>
    </row>
    <row r="592" ht="27" spans="1:15">
      <c r="A592" s="53">
        <f t="shared" si="74"/>
        <v>587</v>
      </c>
      <c r="B592" s="53" t="s">
        <v>1178</v>
      </c>
      <c r="C592" s="54" t="s">
        <v>1180</v>
      </c>
      <c r="D592" s="54" t="s">
        <v>993</v>
      </c>
      <c r="E592" s="54" t="s">
        <v>20</v>
      </c>
      <c r="F592" s="54" t="s">
        <v>21</v>
      </c>
      <c r="G592" s="62">
        <v>3000</v>
      </c>
      <c r="H592" s="62">
        <f t="shared" si="75"/>
        <v>1</v>
      </c>
      <c r="I592" s="62">
        <v>9</v>
      </c>
      <c r="J592" s="62">
        <v>9984</v>
      </c>
      <c r="K592" s="69" t="s">
        <v>22</v>
      </c>
      <c r="L592" s="62" t="s">
        <v>23</v>
      </c>
      <c r="M592" s="62">
        <f t="shared" si="70"/>
        <v>4992</v>
      </c>
      <c r="N592" s="62">
        <v>2750</v>
      </c>
      <c r="O592" s="72"/>
    </row>
    <row r="593" ht="40.5" spans="1:15">
      <c r="A593" s="53">
        <f t="shared" si="74"/>
        <v>588</v>
      </c>
      <c r="B593" s="53" t="s">
        <v>1181</v>
      </c>
      <c r="C593" s="54" t="s">
        <v>1182</v>
      </c>
      <c r="D593" s="54" t="s">
        <v>993</v>
      </c>
      <c r="E593" s="54" t="s">
        <v>20</v>
      </c>
      <c r="F593" s="54" t="s">
        <v>21</v>
      </c>
      <c r="G593" s="62">
        <v>50000</v>
      </c>
      <c r="H593" s="62">
        <f t="shared" si="75"/>
        <v>18</v>
      </c>
      <c r="I593" s="62">
        <v>162</v>
      </c>
      <c r="J593" s="62">
        <v>122958</v>
      </c>
      <c r="K593" s="69" t="s">
        <v>22</v>
      </c>
      <c r="L593" s="62" t="s">
        <v>23</v>
      </c>
      <c r="M593" s="62">
        <f t="shared" si="70"/>
        <v>61479</v>
      </c>
      <c r="N593" s="62">
        <v>33820</v>
      </c>
      <c r="O593" s="72"/>
    </row>
    <row r="594" ht="27" spans="1:15">
      <c r="A594" s="53">
        <f t="shared" si="74"/>
        <v>589</v>
      </c>
      <c r="B594" s="53" t="s">
        <v>1183</v>
      </c>
      <c r="C594" s="54" t="s">
        <v>1184</v>
      </c>
      <c r="D594" s="54" t="s">
        <v>993</v>
      </c>
      <c r="E594" s="54" t="s">
        <v>20</v>
      </c>
      <c r="F594" s="54" t="s">
        <v>21</v>
      </c>
      <c r="G594" s="62">
        <v>6000</v>
      </c>
      <c r="H594" s="62">
        <f t="shared" si="75"/>
        <v>2</v>
      </c>
      <c r="I594" s="62">
        <v>18</v>
      </c>
      <c r="J594" s="62">
        <v>27720</v>
      </c>
      <c r="K594" s="69" t="s">
        <v>22</v>
      </c>
      <c r="L594" s="62" t="s">
        <v>23</v>
      </c>
      <c r="M594" s="62">
        <f t="shared" si="70"/>
        <v>13860</v>
      </c>
      <c r="N594" s="62">
        <v>7630</v>
      </c>
      <c r="O594" s="72"/>
    </row>
    <row r="595" ht="27" spans="1:15">
      <c r="A595" s="53">
        <f t="shared" si="74"/>
        <v>590</v>
      </c>
      <c r="B595" s="53" t="s">
        <v>1185</v>
      </c>
      <c r="C595" s="54" t="s">
        <v>1186</v>
      </c>
      <c r="D595" s="54" t="s">
        <v>993</v>
      </c>
      <c r="E595" s="54" t="s">
        <v>20</v>
      </c>
      <c r="F595" s="54" t="s">
        <v>21</v>
      </c>
      <c r="G595" s="62">
        <v>3000</v>
      </c>
      <c r="H595" s="62">
        <f t="shared" si="75"/>
        <v>1</v>
      </c>
      <c r="I595" s="62">
        <v>9</v>
      </c>
      <c r="J595" s="62">
        <v>14850</v>
      </c>
      <c r="K595" s="69" t="s">
        <v>22</v>
      </c>
      <c r="L595" s="62" t="s">
        <v>23</v>
      </c>
      <c r="M595" s="62">
        <f t="shared" si="70"/>
        <v>7425</v>
      </c>
      <c r="N595" s="62">
        <v>4090</v>
      </c>
      <c r="O595" s="72"/>
    </row>
    <row r="596" ht="27" spans="1:15">
      <c r="A596" s="53">
        <f t="shared" si="74"/>
        <v>591</v>
      </c>
      <c r="B596" s="53" t="s">
        <v>1187</v>
      </c>
      <c r="C596" s="54" t="s">
        <v>186</v>
      </c>
      <c r="D596" s="54" t="s">
        <v>993</v>
      </c>
      <c r="E596" s="54" t="s">
        <v>20</v>
      </c>
      <c r="F596" s="54" t="s">
        <v>21</v>
      </c>
      <c r="G596" s="62">
        <v>6000</v>
      </c>
      <c r="H596" s="62">
        <f t="shared" si="75"/>
        <v>2</v>
      </c>
      <c r="I596" s="62">
        <v>18</v>
      </c>
      <c r="J596" s="62">
        <v>29484</v>
      </c>
      <c r="K596" s="69" t="s">
        <v>22</v>
      </c>
      <c r="L596" s="62" t="s">
        <v>23</v>
      </c>
      <c r="M596" s="62">
        <f t="shared" ref="M596:M604" si="76">J596/2</f>
        <v>14742</v>
      </c>
      <c r="N596" s="62">
        <v>8110</v>
      </c>
      <c r="O596" s="72"/>
    </row>
    <row r="597" ht="27" spans="1:15">
      <c r="A597" s="53">
        <f t="shared" si="74"/>
        <v>592</v>
      </c>
      <c r="B597" s="53" t="s">
        <v>1188</v>
      </c>
      <c r="C597" s="54" t="s">
        <v>1189</v>
      </c>
      <c r="D597" s="54" t="s">
        <v>993</v>
      </c>
      <c r="E597" s="54" t="s">
        <v>20</v>
      </c>
      <c r="F597" s="54" t="s">
        <v>21</v>
      </c>
      <c r="G597" s="62">
        <v>3000</v>
      </c>
      <c r="H597" s="62">
        <f t="shared" si="75"/>
        <v>1</v>
      </c>
      <c r="I597" s="62">
        <v>9</v>
      </c>
      <c r="J597" s="62">
        <v>9984</v>
      </c>
      <c r="K597" s="69" t="s">
        <v>22</v>
      </c>
      <c r="L597" s="62" t="s">
        <v>23</v>
      </c>
      <c r="M597" s="62">
        <f t="shared" si="76"/>
        <v>4992</v>
      </c>
      <c r="N597" s="62">
        <v>2750</v>
      </c>
      <c r="O597" s="72"/>
    </row>
    <row r="598" ht="27" spans="1:15">
      <c r="A598" s="53">
        <f t="shared" si="74"/>
        <v>593</v>
      </c>
      <c r="B598" s="53" t="s">
        <v>1190</v>
      </c>
      <c r="C598" s="54" t="s">
        <v>1191</v>
      </c>
      <c r="D598" s="54" t="s">
        <v>993</v>
      </c>
      <c r="E598" s="54" t="s">
        <v>20</v>
      </c>
      <c r="F598" s="54" t="s">
        <v>21</v>
      </c>
      <c r="G598" s="62">
        <v>6000</v>
      </c>
      <c r="H598" s="62">
        <f t="shared" si="75"/>
        <v>2</v>
      </c>
      <c r="I598" s="62">
        <v>18</v>
      </c>
      <c r="J598" s="62">
        <v>19968</v>
      </c>
      <c r="K598" s="69" t="s">
        <v>22</v>
      </c>
      <c r="L598" s="62" t="s">
        <v>23</v>
      </c>
      <c r="M598" s="62">
        <f t="shared" si="76"/>
        <v>9984</v>
      </c>
      <c r="N598" s="62">
        <v>5500</v>
      </c>
      <c r="O598" s="72"/>
    </row>
    <row r="599" ht="27" spans="1:15">
      <c r="A599" s="53">
        <f t="shared" si="74"/>
        <v>594</v>
      </c>
      <c r="B599" s="53" t="s">
        <v>1192</v>
      </c>
      <c r="C599" s="54" t="s">
        <v>1193</v>
      </c>
      <c r="D599" s="54" t="s">
        <v>993</v>
      </c>
      <c r="E599" s="54" t="s">
        <v>20</v>
      </c>
      <c r="F599" s="54" t="s">
        <v>21</v>
      </c>
      <c r="G599" s="62">
        <v>6000</v>
      </c>
      <c r="H599" s="62">
        <f t="shared" si="75"/>
        <v>2</v>
      </c>
      <c r="I599" s="62">
        <v>18</v>
      </c>
      <c r="J599" s="62">
        <v>29700</v>
      </c>
      <c r="K599" s="69" t="s">
        <v>22</v>
      </c>
      <c r="L599" s="62" t="s">
        <v>23</v>
      </c>
      <c r="M599" s="62">
        <f t="shared" si="76"/>
        <v>14850</v>
      </c>
      <c r="N599" s="62">
        <v>8170</v>
      </c>
      <c r="O599" s="72"/>
    </row>
    <row r="600" ht="27" spans="1:15">
      <c r="A600" s="53">
        <f t="shared" si="74"/>
        <v>595</v>
      </c>
      <c r="B600" s="53" t="s">
        <v>1194</v>
      </c>
      <c r="C600" s="54" t="s">
        <v>1195</v>
      </c>
      <c r="D600" s="54" t="s">
        <v>993</v>
      </c>
      <c r="E600" s="54" t="s">
        <v>20</v>
      </c>
      <c r="F600" s="54" t="s">
        <v>21</v>
      </c>
      <c r="G600" s="62">
        <v>18000</v>
      </c>
      <c r="H600" s="62">
        <f t="shared" si="75"/>
        <v>6</v>
      </c>
      <c r="I600" s="62">
        <v>54</v>
      </c>
      <c r="J600" s="62">
        <v>68040</v>
      </c>
      <c r="K600" s="69" t="s">
        <v>22</v>
      </c>
      <c r="L600" s="62" t="s">
        <v>23</v>
      </c>
      <c r="M600" s="62">
        <f t="shared" si="76"/>
        <v>34020</v>
      </c>
      <c r="N600" s="62">
        <v>18720</v>
      </c>
      <c r="O600" s="72"/>
    </row>
    <row r="601" ht="27" spans="1:15">
      <c r="A601" s="53">
        <f t="shared" si="74"/>
        <v>596</v>
      </c>
      <c r="B601" s="53" t="s">
        <v>1196</v>
      </c>
      <c r="C601" s="54" t="s">
        <v>1197</v>
      </c>
      <c r="D601" s="54" t="s">
        <v>993</v>
      </c>
      <c r="E601" s="54" t="s">
        <v>20</v>
      </c>
      <c r="F601" s="54" t="s">
        <v>21</v>
      </c>
      <c r="G601" s="62">
        <v>7500</v>
      </c>
      <c r="H601" s="62">
        <v>2.5</v>
      </c>
      <c r="I601" s="62">
        <v>25</v>
      </c>
      <c r="J601" s="62">
        <v>27733</v>
      </c>
      <c r="K601" s="69" t="s">
        <v>22</v>
      </c>
      <c r="L601" s="62" t="s">
        <v>23</v>
      </c>
      <c r="M601" s="62">
        <f t="shared" si="76"/>
        <v>13866.5</v>
      </c>
      <c r="N601" s="62">
        <v>7630</v>
      </c>
      <c r="O601" s="72"/>
    </row>
    <row r="602" ht="27" spans="1:15">
      <c r="A602" s="53">
        <f t="shared" si="74"/>
        <v>597</v>
      </c>
      <c r="B602" s="53" t="s">
        <v>1198</v>
      </c>
      <c r="C602" s="54" t="s">
        <v>1199</v>
      </c>
      <c r="D602" s="54" t="s">
        <v>993</v>
      </c>
      <c r="E602" s="54" t="s">
        <v>20</v>
      </c>
      <c r="F602" s="54" t="s">
        <v>21</v>
      </c>
      <c r="G602" s="62">
        <v>3000</v>
      </c>
      <c r="H602" s="62">
        <f t="shared" ref="H602:H617" si="77">I602/9</f>
        <v>1</v>
      </c>
      <c r="I602" s="62">
        <v>9</v>
      </c>
      <c r="J602" s="62">
        <v>14850</v>
      </c>
      <c r="K602" s="69" t="s">
        <v>22</v>
      </c>
      <c r="L602" s="62" t="s">
        <v>23</v>
      </c>
      <c r="M602" s="62">
        <f t="shared" si="76"/>
        <v>7425</v>
      </c>
      <c r="N602" s="62">
        <v>4090</v>
      </c>
      <c r="O602" s="72"/>
    </row>
    <row r="603" ht="27" spans="1:15">
      <c r="A603" s="53">
        <f t="shared" si="74"/>
        <v>598</v>
      </c>
      <c r="B603" s="53" t="s">
        <v>1200</v>
      </c>
      <c r="C603" s="54" t="s">
        <v>1201</v>
      </c>
      <c r="D603" s="54" t="s">
        <v>993</v>
      </c>
      <c r="E603" s="54" t="s">
        <v>20</v>
      </c>
      <c r="F603" s="54" t="s">
        <v>21</v>
      </c>
      <c r="G603" s="62">
        <v>12000</v>
      </c>
      <c r="H603" s="62">
        <f t="shared" si="77"/>
        <v>4</v>
      </c>
      <c r="I603" s="62">
        <v>36</v>
      </c>
      <c r="J603" s="62">
        <v>49140</v>
      </c>
      <c r="K603" s="69" t="s">
        <v>22</v>
      </c>
      <c r="L603" s="62" t="s">
        <v>23</v>
      </c>
      <c r="M603" s="62">
        <f t="shared" si="76"/>
        <v>24570</v>
      </c>
      <c r="N603" s="62">
        <v>13520</v>
      </c>
      <c r="O603" s="72"/>
    </row>
    <row r="604" ht="27" spans="1:15">
      <c r="A604" s="53">
        <f t="shared" si="74"/>
        <v>599</v>
      </c>
      <c r="B604" s="53" t="s">
        <v>1202</v>
      </c>
      <c r="C604" s="54" t="s">
        <v>1203</v>
      </c>
      <c r="D604" s="54" t="s">
        <v>993</v>
      </c>
      <c r="E604" s="54" t="s">
        <v>20</v>
      </c>
      <c r="F604" s="54" t="s">
        <v>21</v>
      </c>
      <c r="G604" s="62">
        <v>12000</v>
      </c>
      <c r="H604" s="62">
        <f t="shared" si="77"/>
        <v>4</v>
      </c>
      <c r="I604" s="62">
        <v>36</v>
      </c>
      <c r="J604" s="62">
        <v>34776</v>
      </c>
      <c r="K604" s="69" t="s">
        <v>22</v>
      </c>
      <c r="L604" s="62" t="s">
        <v>23</v>
      </c>
      <c r="M604" s="62">
        <f t="shared" si="76"/>
        <v>17388</v>
      </c>
      <c r="N604" s="62">
        <v>9570</v>
      </c>
      <c r="O604" s="72"/>
    </row>
    <row r="605" ht="27" spans="1:15">
      <c r="A605" s="53">
        <f t="shared" si="74"/>
        <v>600</v>
      </c>
      <c r="B605" s="53" t="s">
        <v>1204</v>
      </c>
      <c r="C605" s="54" t="s">
        <v>1205</v>
      </c>
      <c r="D605" s="54" t="s">
        <v>993</v>
      </c>
      <c r="E605" s="54" t="s">
        <v>20</v>
      </c>
      <c r="F605" s="54" t="s">
        <v>21</v>
      </c>
      <c r="G605" s="62">
        <v>50000</v>
      </c>
      <c r="H605" s="62">
        <f t="shared" si="77"/>
        <v>25</v>
      </c>
      <c r="I605" s="62">
        <v>225</v>
      </c>
      <c r="J605" s="62">
        <v>236250</v>
      </c>
      <c r="K605" s="69" t="s">
        <v>22</v>
      </c>
      <c r="L605" s="62" t="s">
        <v>23</v>
      </c>
      <c r="M605" s="62">
        <v>100000</v>
      </c>
      <c r="N605" s="62">
        <v>55000</v>
      </c>
      <c r="O605" s="72"/>
    </row>
    <row r="606" ht="27" spans="1:15">
      <c r="A606" s="53">
        <f t="shared" si="74"/>
        <v>601</v>
      </c>
      <c r="B606" s="53" t="s">
        <v>1206</v>
      </c>
      <c r="C606" s="54" t="s">
        <v>1207</v>
      </c>
      <c r="D606" s="54" t="s">
        <v>993</v>
      </c>
      <c r="E606" s="54" t="s">
        <v>20</v>
      </c>
      <c r="F606" s="54" t="s">
        <v>21</v>
      </c>
      <c r="G606" s="62">
        <v>3000</v>
      </c>
      <c r="H606" s="62">
        <f t="shared" si="77"/>
        <v>1</v>
      </c>
      <c r="I606" s="62">
        <v>9</v>
      </c>
      <c r="J606" s="62">
        <v>9984</v>
      </c>
      <c r="K606" s="69" t="s">
        <v>22</v>
      </c>
      <c r="L606" s="62" t="s">
        <v>23</v>
      </c>
      <c r="M606" s="62">
        <f t="shared" ref="M606:M669" si="78">J606/2</f>
        <v>4992</v>
      </c>
      <c r="N606" s="62">
        <v>2750</v>
      </c>
      <c r="O606" s="72"/>
    </row>
    <row r="607" ht="27" spans="1:15">
      <c r="A607" s="53">
        <f t="shared" si="74"/>
        <v>602</v>
      </c>
      <c r="B607" s="53" t="s">
        <v>1208</v>
      </c>
      <c r="C607" s="54" t="s">
        <v>1209</v>
      </c>
      <c r="D607" s="54" t="s">
        <v>993</v>
      </c>
      <c r="E607" s="54" t="s">
        <v>20</v>
      </c>
      <c r="F607" s="54" t="s">
        <v>21</v>
      </c>
      <c r="G607" s="62">
        <v>3000</v>
      </c>
      <c r="H607" s="62">
        <f t="shared" si="77"/>
        <v>1</v>
      </c>
      <c r="I607" s="62">
        <v>9</v>
      </c>
      <c r="J607" s="62">
        <v>14850</v>
      </c>
      <c r="K607" s="69" t="s">
        <v>22</v>
      </c>
      <c r="L607" s="62" t="s">
        <v>23</v>
      </c>
      <c r="M607" s="62">
        <f t="shared" si="78"/>
        <v>7425</v>
      </c>
      <c r="N607" s="62">
        <v>4090</v>
      </c>
      <c r="O607" s="72"/>
    </row>
    <row r="608" ht="41.25" spans="1:15">
      <c r="A608" s="53">
        <f t="shared" si="74"/>
        <v>603</v>
      </c>
      <c r="B608" s="53" t="s">
        <v>1210</v>
      </c>
      <c r="C608" s="54" t="s">
        <v>1211</v>
      </c>
      <c r="D608" s="54" t="s">
        <v>993</v>
      </c>
      <c r="E608" s="54" t="s">
        <v>20</v>
      </c>
      <c r="F608" s="54" t="s">
        <v>21</v>
      </c>
      <c r="G608" s="62">
        <v>6000</v>
      </c>
      <c r="H608" s="62">
        <f t="shared" si="77"/>
        <v>2</v>
      </c>
      <c r="I608" s="62">
        <v>18</v>
      </c>
      <c r="J608" s="62">
        <v>19968</v>
      </c>
      <c r="K608" s="69" t="s">
        <v>22</v>
      </c>
      <c r="L608" s="62" t="s">
        <v>23</v>
      </c>
      <c r="M608" s="62">
        <f t="shared" si="78"/>
        <v>9984</v>
      </c>
      <c r="N608" s="62">
        <v>5500</v>
      </c>
      <c r="O608" s="72"/>
    </row>
    <row r="609" ht="27" spans="1:15">
      <c r="A609" s="53">
        <f t="shared" si="74"/>
        <v>604</v>
      </c>
      <c r="B609" s="53" t="s">
        <v>1212</v>
      </c>
      <c r="C609" s="54" t="s">
        <v>1213</v>
      </c>
      <c r="D609" s="54" t="s">
        <v>993</v>
      </c>
      <c r="E609" s="54" t="s">
        <v>20</v>
      </c>
      <c r="F609" s="54" t="s">
        <v>21</v>
      </c>
      <c r="G609" s="62">
        <v>12000</v>
      </c>
      <c r="H609" s="62">
        <f t="shared" si="77"/>
        <v>4</v>
      </c>
      <c r="I609" s="62">
        <v>36</v>
      </c>
      <c r="J609" s="62">
        <v>43848</v>
      </c>
      <c r="K609" s="69" t="s">
        <v>22</v>
      </c>
      <c r="L609" s="62" t="s">
        <v>23</v>
      </c>
      <c r="M609" s="62">
        <f t="shared" si="78"/>
        <v>21924</v>
      </c>
      <c r="N609" s="62">
        <v>12060</v>
      </c>
      <c r="O609" s="72"/>
    </row>
    <row r="610" ht="40.5" spans="1:15">
      <c r="A610" s="53">
        <f t="shared" si="74"/>
        <v>605</v>
      </c>
      <c r="B610" s="53" t="s">
        <v>1214</v>
      </c>
      <c r="C610" s="54" t="s">
        <v>1215</v>
      </c>
      <c r="D610" s="54" t="s">
        <v>993</v>
      </c>
      <c r="E610" s="54" t="s">
        <v>20</v>
      </c>
      <c r="F610" s="54" t="s">
        <v>21</v>
      </c>
      <c r="G610" s="62">
        <v>12000</v>
      </c>
      <c r="H610" s="62">
        <f t="shared" si="77"/>
        <v>4</v>
      </c>
      <c r="I610" s="62">
        <v>36</v>
      </c>
      <c r="J610" s="62">
        <v>52920</v>
      </c>
      <c r="K610" s="69" t="s">
        <v>22</v>
      </c>
      <c r="L610" s="62" t="s">
        <v>23</v>
      </c>
      <c r="M610" s="62">
        <f t="shared" si="78"/>
        <v>26460</v>
      </c>
      <c r="N610" s="62">
        <v>14560</v>
      </c>
      <c r="O610" s="72"/>
    </row>
    <row r="611" ht="27" spans="1:15">
      <c r="A611" s="53">
        <f t="shared" si="74"/>
        <v>606</v>
      </c>
      <c r="B611" s="53" t="s">
        <v>1216</v>
      </c>
      <c r="C611" s="54" t="s">
        <v>1217</v>
      </c>
      <c r="D611" s="54" t="s">
        <v>993</v>
      </c>
      <c r="E611" s="54" t="s">
        <v>20</v>
      </c>
      <c r="F611" s="54" t="s">
        <v>21</v>
      </c>
      <c r="G611" s="62">
        <v>12000</v>
      </c>
      <c r="H611" s="62">
        <f t="shared" si="77"/>
        <v>4</v>
      </c>
      <c r="I611" s="62">
        <v>36</v>
      </c>
      <c r="J611" s="62">
        <v>49140</v>
      </c>
      <c r="K611" s="69" t="s">
        <v>22</v>
      </c>
      <c r="L611" s="62" t="s">
        <v>23</v>
      </c>
      <c r="M611" s="62">
        <f t="shared" si="78"/>
        <v>24570</v>
      </c>
      <c r="N611" s="62">
        <v>13520</v>
      </c>
      <c r="O611" s="72"/>
    </row>
    <row r="612" ht="40.5" spans="1:15">
      <c r="A612" s="53">
        <f t="shared" si="74"/>
        <v>607</v>
      </c>
      <c r="B612" s="53" t="s">
        <v>1218</v>
      </c>
      <c r="C612" s="54" t="s">
        <v>1219</v>
      </c>
      <c r="D612" s="54" t="s">
        <v>993</v>
      </c>
      <c r="E612" s="54" t="s">
        <v>20</v>
      </c>
      <c r="F612" s="54" t="s">
        <v>21</v>
      </c>
      <c r="G612" s="62">
        <v>24000</v>
      </c>
      <c r="H612" s="62">
        <f t="shared" si="77"/>
        <v>8</v>
      </c>
      <c r="I612" s="62">
        <v>72</v>
      </c>
      <c r="J612" s="62">
        <v>62597</v>
      </c>
      <c r="K612" s="69" t="s">
        <v>22</v>
      </c>
      <c r="L612" s="62" t="s">
        <v>23</v>
      </c>
      <c r="M612" s="62">
        <f t="shared" si="78"/>
        <v>31298.5</v>
      </c>
      <c r="N612" s="62">
        <v>17220</v>
      </c>
      <c r="O612" s="72"/>
    </row>
    <row r="613" ht="40.5" spans="1:15">
      <c r="A613" s="53">
        <f t="shared" si="74"/>
        <v>608</v>
      </c>
      <c r="B613" s="53" t="s">
        <v>1220</v>
      </c>
      <c r="C613" s="54" t="s">
        <v>1221</v>
      </c>
      <c r="D613" s="54" t="s">
        <v>993</v>
      </c>
      <c r="E613" s="54" t="s">
        <v>20</v>
      </c>
      <c r="F613" s="54" t="s">
        <v>21</v>
      </c>
      <c r="G613" s="62">
        <v>12000</v>
      </c>
      <c r="H613" s="62">
        <f t="shared" si="77"/>
        <v>4</v>
      </c>
      <c r="I613" s="62">
        <v>36</v>
      </c>
      <c r="J613" s="62">
        <v>34776</v>
      </c>
      <c r="K613" s="69" t="s">
        <v>22</v>
      </c>
      <c r="L613" s="62" t="s">
        <v>23</v>
      </c>
      <c r="M613" s="62">
        <f t="shared" si="78"/>
        <v>17388</v>
      </c>
      <c r="N613" s="62">
        <v>9570</v>
      </c>
      <c r="O613" s="72"/>
    </row>
    <row r="614" ht="27" spans="1:15">
      <c r="A614" s="53">
        <f t="shared" si="74"/>
        <v>609</v>
      </c>
      <c r="B614" s="53" t="s">
        <v>1222</v>
      </c>
      <c r="C614" s="54" t="s">
        <v>1223</v>
      </c>
      <c r="D614" s="54" t="s">
        <v>993</v>
      </c>
      <c r="E614" s="54" t="s">
        <v>20</v>
      </c>
      <c r="F614" s="54" t="s">
        <v>21</v>
      </c>
      <c r="G614" s="62">
        <v>24000</v>
      </c>
      <c r="H614" s="62">
        <f t="shared" si="77"/>
        <v>8</v>
      </c>
      <c r="I614" s="62">
        <v>72</v>
      </c>
      <c r="J614" s="62">
        <v>87696</v>
      </c>
      <c r="K614" s="69" t="s">
        <v>22</v>
      </c>
      <c r="L614" s="62" t="s">
        <v>23</v>
      </c>
      <c r="M614" s="62">
        <f t="shared" si="78"/>
        <v>43848</v>
      </c>
      <c r="N614" s="62">
        <v>24120</v>
      </c>
      <c r="O614" s="72"/>
    </row>
    <row r="615" ht="27" spans="1:15">
      <c r="A615" s="53">
        <f t="shared" si="74"/>
        <v>610</v>
      </c>
      <c r="B615" s="53" t="s">
        <v>1224</v>
      </c>
      <c r="C615" s="54" t="s">
        <v>1225</v>
      </c>
      <c r="D615" s="54" t="s">
        <v>993</v>
      </c>
      <c r="E615" s="54" t="s">
        <v>20</v>
      </c>
      <c r="F615" s="54" t="s">
        <v>21</v>
      </c>
      <c r="G615" s="62">
        <v>6000</v>
      </c>
      <c r="H615" s="62">
        <f t="shared" si="77"/>
        <v>2</v>
      </c>
      <c r="I615" s="62">
        <v>18</v>
      </c>
      <c r="J615" s="62">
        <v>19968</v>
      </c>
      <c r="K615" s="69" t="s">
        <v>22</v>
      </c>
      <c r="L615" s="62" t="s">
        <v>23</v>
      </c>
      <c r="M615" s="62">
        <f t="shared" si="78"/>
        <v>9984</v>
      </c>
      <c r="N615" s="62">
        <v>5500</v>
      </c>
      <c r="O615" s="72"/>
    </row>
    <row r="616" ht="40.5" spans="1:15">
      <c r="A616" s="53">
        <f t="shared" si="74"/>
        <v>611</v>
      </c>
      <c r="B616" s="53" t="s">
        <v>1226</v>
      </c>
      <c r="C616" s="54" t="s">
        <v>1227</v>
      </c>
      <c r="D616" s="54" t="s">
        <v>993</v>
      </c>
      <c r="E616" s="54" t="s">
        <v>20</v>
      </c>
      <c r="F616" s="54" t="s">
        <v>21</v>
      </c>
      <c r="G616" s="62">
        <v>13500</v>
      </c>
      <c r="H616" s="62">
        <f t="shared" si="77"/>
        <v>4.5</v>
      </c>
      <c r="I616" s="62">
        <v>40.5</v>
      </c>
      <c r="J616" s="62">
        <v>49329</v>
      </c>
      <c r="K616" s="69" t="s">
        <v>22</v>
      </c>
      <c r="L616" s="62" t="s">
        <v>23</v>
      </c>
      <c r="M616" s="62">
        <f t="shared" si="78"/>
        <v>24664.5</v>
      </c>
      <c r="N616" s="62">
        <v>13570</v>
      </c>
      <c r="O616" s="72"/>
    </row>
    <row r="617" ht="40.5" spans="1:15">
      <c r="A617" s="53">
        <f t="shared" si="74"/>
        <v>612</v>
      </c>
      <c r="B617" s="53" t="s">
        <v>1228</v>
      </c>
      <c r="C617" s="54" t="s">
        <v>1229</v>
      </c>
      <c r="D617" s="54" t="s">
        <v>993</v>
      </c>
      <c r="E617" s="54" t="s">
        <v>20</v>
      </c>
      <c r="F617" s="54" t="s">
        <v>21</v>
      </c>
      <c r="G617" s="62">
        <v>12000</v>
      </c>
      <c r="H617" s="62">
        <f t="shared" si="77"/>
        <v>4</v>
      </c>
      <c r="I617" s="62">
        <v>36</v>
      </c>
      <c r="J617" s="62">
        <v>52920</v>
      </c>
      <c r="K617" s="69" t="s">
        <v>22</v>
      </c>
      <c r="L617" s="62" t="s">
        <v>23</v>
      </c>
      <c r="M617" s="62">
        <f t="shared" si="78"/>
        <v>26460</v>
      </c>
      <c r="N617" s="62">
        <v>14560</v>
      </c>
      <c r="O617" s="72"/>
    </row>
    <row r="618" ht="27" spans="1:15">
      <c r="A618" s="53">
        <f t="shared" si="74"/>
        <v>613</v>
      </c>
      <c r="B618" s="53" t="s">
        <v>1230</v>
      </c>
      <c r="C618" s="54" t="s">
        <v>1231</v>
      </c>
      <c r="D618" s="54" t="s">
        <v>993</v>
      </c>
      <c r="E618" s="54" t="s">
        <v>20</v>
      </c>
      <c r="F618" s="54" t="s">
        <v>21</v>
      </c>
      <c r="G618" s="62">
        <v>3000</v>
      </c>
      <c r="H618" s="62">
        <v>1</v>
      </c>
      <c r="I618" s="62">
        <v>12</v>
      </c>
      <c r="J618" s="62">
        <v>13312</v>
      </c>
      <c r="K618" s="69" t="s">
        <v>22</v>
      </c>
      <c r="L618" s="62" t="s">
        <v>23</v>
      </c>
      <c r="M618" s="62">
        <f t="shared" si="78"/>
        <v>6656</v>
      </c>
      <c r="N618" s="62">
        <v>3670</v>
      </c>
      <c r="O618" s="72"/>
    </row>
    <row r="619" ht="27" spans="1:15">
      <c r="A619" s="53">
        <f t="shared" si="74"/>
        <v>614</v>
      </c>
      <c r="B619" s="53" t="s">
        <v>1232</v>
      </c>
      <c r="C619" s="54" t="s">
        <v>1233</v>
      </c>
      <c r="D619" s="54" t="s">
        <v>993</v>
      </c>
      <c r="E619" s="54" t="s">
        <v>20</v>
      </c>
      <c r="F619" s="54" t="s">
        <v>21</v>
      </c>
      <c r="G619" s="62">
        <v>6000</v>
      </c>
      <c r="H619" s="62">
        <f t="shared" ref="H619:H631" si="79">I619/9</f>
        <v>2</v>
      </c>
      <c r="I619" s="62">
        <v>18</v>
      </c>
      <c r="J619" s="62">
        <v>19200</v>
      </c>
      <c r="K619" s="69" t="s">
        <v>22</v>
      </c>
      <c r="L619" s="62" t="s">
        <v>23</v>
      </c>
      <c r="M619" s="62">
        <f t="shared" si="78"/>
        <v>9600</v>
      </c>
      <c r="N619" s="62">
        <v>5280</v>
      </c>
      <c r="O619" s="72"/>
    </row>
    <row r="620" ht="27" spans="1:15">
      <c r="A620" s="53">
        <f t="shared" si="74"/>
        <v>615</v>
      </c>
      <c r="B620" s="53" t="s">
        <v>1234</v>
      </c>
      <c r="C620" s="54" t="s">
        <v>1235</v>
      </c>
      <c r="D620" s="54" t="s">
        <v>993</v>
      </c>
      <c r="E620" s="54" t="s">
        <v>20</v>
      </c>
      <c r="F620" s="54" t="s">
        <v>21</v>
      </c>
      <c r="G620" s="62">
        <v>6000</v>
      </c>
      <c r="H620" s="62">
        <f t="shared" si="79"/>
        <v>2</v>
      </c>
      <c r="I620" s="62">
        <v>18</v>
      </c>
      <c r="J620" s="62">
        <v>19200</v>
      </c>
      <c r="K620" s="69" t="s">
        <v>22</v>
      </c>
      <c r="L620" s="62" t="s">
        <v>23</v>
      </c>
      <c r="M620" s="62">
        <f t="shared" si="78"/>
        <v>9600</v>
      </c>
      <c r="N620" s="62">
        <v>5280</v>
      </c>
      <c r="O620" s="72"/>
    </row>
    <row r="621" ht="27" spans="1:15">
      <c r="A621" s="53">
        <f t="shared" si="74"/>
        <v>616</v>
      </c>
      <c r="B621" s="53" t="s">
        <v>1236</v>
      </c>
      <c r="C621" s="54" t="s">
        <v>1237</v>
      </c>
      <c r="D621" s="54" t="s">
        <v>993</v>
      </c>
      <c r="E621" s="54" t="s">
        <v>20</v>
      </c>
      <c r="F621" s="54" t="s">
        <v>21</v>
      </c>
      <c r="G621" s="62">
        <v>7500</v>
      </c>
      <c r="H621" s="62">
        <f t="shared" si="79"/>
        <v>2.5</v>
      </c>
      <c r="I621" s="62">
        <v>22.5</v>
      </c>
      <c r="J621" s="62">
        <v>35438</v>
      </c>
      <c r="K621" s="69" t="s">
        <v>22</v>
      </c>
      <c r="L621" s="62" t="s">
        <v>23</v>
      </c>
      <c r="M621" s="62">
        <f t="shared" si="78"/>
        <v>17719</v>
      </c>
      <c r="N621" s="62">
        <v>9750</v>
      </c>
      <c r="O621" s="72"/>
    </row>
    <row r="622" ht="27" spans="1:15">
      <c r="A622" s="53">
        <f t="shared" si="74"/>
        <v>617</v>
      </c>
      <c r="B622" s="53" t="s">
        <v>1238</v>
      </c>
      <c r="C622" s="54" t="s">
        <v>1239</v>
      </c>
      <c r="D622" s="54" t="s">
        <v>993</v>
      </c>
      <c r="E622" s="54" t="s">
        <v>20</v>
      </c>
      <c r="F622" s="54" t="s">
        <v>21</v>
      </c>
      <c r="G622" s="62">
        <v>6000</v>
      </c>
      <c r="H622" s="62">
        <f t="shared" si="79"/>
        <v>2</v>
      </c>
      <c r="I622" s="62">
        <v>18</v>
      </c>
      <c r="J622" s="62">
        <v>19375</v>
      </c>
      <c r="K622" s="69" t="s">
        <v>22</v>
      </c>
      <c r="L622" s="62" t="s">
        <v>23</v>
      </c>
      <c r="M622" s="62">
        <f t="shared" si="78"/>
        <v>9687.5</v>
      </c>
      <c r="N622" s="62">
        <v>5330</v>
      </c>
      <c r="O622" s="72"/>
    </row>
    <row r="623" ht="27" spans="1:15">
      <c r="A623" s="53">
        <f t="shared" si="74"/>
        <v>618</v>
      </c>
      <c r="B623" s="53" t="s">
        <v>1240</v>
      </c>
      <c r="C623" s="54" t="s">
        <v>1241</v>
      </c>
      <c r="D623" s="54" t="s">
        <v>993</v>
      </c>
      <c r="E623" s="54" t="s">
        <v>20</v>
      </c>
      <c r="F623" s="54" t="s">
        <v>21</v>
      </c>
      <c r="G623" s="62">
        <v>3000</v>
      </c>
      <c r="H623" s="62">
        <f t="shared" si="79"/>
        <v>1</v>
      </c>
      <c r="I623" s="62">
        <v>9</v>
      </c>
      <c r="J623" s="62">
        <v>9984</v>
      </c>
      <c r="K623" s="69" t="s">
        <v>22</v>
      </c>
      <c r="L623" s="62" t="s">
        <v>23</v>
      </c>
      <c r="M623" s="62">
        <f t="shared" si="78"/>
        <v>4992</v>
      </c>
      <c r="N623" s="62">
        <v>2750</v>
      </c>
      <c r="O623" s="72"/>
    </row>
    <row r="624" ht="27" spans="1:15">
      <c r="A624" s="53">
        <f t="shared" si="74"/>
        <v>619</v>
      </c>
      <c r="B624" s="53" t="s">
        <v>1242</v>
      </c>
      <c r="C624" s="54" t="s">
        <v>1243</v>
      </c>
      <c r="D624" s="54" t="s">
        <v>993</v>
      </c>
      <c r="E624" s="54" t="s">
        <v>20</v>
      </c>
      <c r="F624" s="54" t="s">
        <v>21</v>
      </c>
      <c r="G624" s="62">
        <v>3000</v>
      </c>
      <c r="H624" s="62">
        <f t="shared" si="79"/>
        <v>1</v>
      </c>
      <c r="I624" s="62">
        <v>9</v>
      </c>
      <c r="J624" s="62">
        <v>14850</v>
      </c>
      <c r="K624" s="69" t="s">
        <v>22</v>
      </c>
      <c r="L624" s="62" t="s">
        <v>23</v>
      </c>
      <c r="M624" s="62">
        <f t="shared" si="78"/>
        <v>7425</v>
      </c>
      <c r="N624" s="62">
        <v>4090</v>
      </c>
      <c r="O624" s="72"/>
    </row>
    <row r="625" ht="27" spans="1:15">
      <c r="A625" s="53">
        <f t="shared" si="74"/>
        <v>620</v>
      </c>
      <c r="B625" s="53" t="s">
        <v>1244</v>
      </c>
      <c r="C625" s="54" t="s">
        <v>1245</v>
      </c>
      <c r="D625" s="54" t="s">
        <v>993</v>
      </c>
      <c r="E625" s="54" t="s">
        <v>20</v>
      </c>
      <c r="F625" s="54" t="s">
        <v>21</v>
      </c>
      <c r="G625" s="62">
        <v>6000</v>
      </c>
      <c r="H625" s="62">
        <f t="shared" si="79"/>
        <v>2</v>
      </c>
      <c r="I625" s="62">
        <v>18</v>
      </c>
      <c r="J625" s="62">
        <v>19968</v>
      </c>
      <c r="K625" s="69" t="s">
        <v>22</v>
      </c>
      <c r="L625" s="62" t="s">
        <v>23</v>
      </c>
      <c r="M625" s="62">
        <f t="shared" si="78"/>
        <v>9984</v>
      </c>
      <c r="N625" s="62">
        <v>5500</v>
      </c>
      <c r="O625" s="72"/>
    </row>
    <row r="626" ht="40.5" spans="1:15">
      <c r="A626" s="53">
        <f t="shared" si="74"/>
        <v>621</v>
      </c>
      <c r="B626" s="53" t="s">
        <v>1246</v>
      </c>
      <c r="C626" s="54" t="s">
        <v>1247</v>
      </c>
      <c r="D626" s="54" t="s">
        <v>993</v>
      </c>
      <c r="E626" s="54" t="s">
        <v>20</v>
      </c>
      <c r="F626" s="54" t="s">
        <v>21</v>
      </c>
      <c r="G626" s="62">
        <v>3000</v>
      </c>
      <c r="H626" s="62">
        <f t="shared" si="79"/>
        <v>1</v>
      </c>
      <c r="I626" s="62">
        <v>9</v>
      </c>
      <c r="J626" s="62">
        <v>14850</v>
      </c>
      <c r="K626" s="69" t="s">
        <v>22</v>
      </c>
      <c r="L626" s="62" t="s">
        <v>23</v>
      </c>
      <c r="M626" s="62">
        <f t="shared" si="78"/>
        <v>7425</v>
      </c>
      <c r="N626" s="62">
        <v>4090</v>
      </c>
      <c r="O626" s="72"/>
    </row>
    <row r="627" ht="27" spans="1:15">
      <c r="A627" s="53">
        <f t="shared" si="74"/>
        <v>622</v>
      </c>
      <c r="B627" s="53" t="s">
        <v>1248</v>
      </c>
      <c r="C627" s="54" t="s">
        <v>1249</v>
      </c>
      <c r="D627" s="54" t="s">
        <v>993</v>
      </c>
      <c r="E627" s="54" t="s">
        <v>20</v>
      </c>
      <c r="F627" s="54" t="s">
        <v>21</v>
      </c>
      <c r="G627" s="62">
        <v>12000</v>
      </c>
      <c r="H627" s="62">
        <f t="shared" si="79"/>
        <v>4</v>
      </c>
      <c r="I627" s="62">
        <v>36</v>
      </c>
      <c r="J627" s="62">
        <v>34776</v>
      </c>
      <c r="K627" s="69" t="s">
        <v>22</v>
      </c>
      <c r="L627" s="62" t="s">
        <v>23</v>
      </c>
      <c r="M627" s="62">
        <f t="shared" si="78"/>
        <v>17388</v>
      </c>
      <c r="N627" s="62">
        <v>9570</v>
      </c>
      <c r="O627" s="72"/>
    </row>
    <row r="628" ht="27" spans="1:15">
      <c r="A628" s="53">
        <f t="shared" si="74"/>
        <v>623</v>
      </c>
      <c r="B628" s="53" t="s">
        <v>1250</v>
      </c>
      <c r="C628" s="54" t="s">
        <v>1251</v>
      </c>
      <c r="D628" s="54" t="s">
        <v>993</v>
      </c>
      <c r="E628" s="54" t="s">
        <v>20</v>
      </c>
      <c r="F628" s="54" t="s">
        <v>21</v>
      </c>
      <c r="G628" s="62">
        <v>6000</v>
      </c>
      <c r="H628" s="62">
        <f t="shared" si="79"/>
        <v>2</v>
      </c>
      <c r="I628" s="62">
        <v>18</v>
      </c>
      <c r="J628" s="62">
        <v>28350</v>
      </c>
      <c r="K628" s="69" t="s">
        <v>22</v>
      </c>
      <c r="L628" s="62" t="s">
        <v>23</v>
      </c>
      <c r="M628" s="62">
        <f t="shared" si="78"/>
        <v>14175</v>
      </c>
      <c r="N628" s="62">
        <v>7800</v>
      </c>
      <c r="O628" s="72"/>
    </row>
    <row r="629" ht="27" spans="1:15">
      <c r="A629" s="53">
        <f t="shared" si="74"/>
        <v>624</v>
      </c>
      <c r="B629" s="53" t="s">
        <v>1252</v>
      </c>
      <c r="C629" s="54" t="s">
        <v>1253</v>
      </c>
      <c r="D629" s="54" t="s">
        <v>993</v>
      </c>
      <c r="E629" s="54" t="s">
        <v>20</v>
      </c>
      <c r="F629" s="54" t="s">
        <v>21</v>
      </c>
      <c r="G629" s="62">
        <v>12000</v>
      </c>
      <c r="H629" s="62">
        <f t="shared" si="79"/>
        <v>4</v>
      </c>
      <c r="I629" s="62">
        <v>36</v>
      </c>
      <c r="J629" s="62">
        <v>49140</v>
      </c>
      <c r="K629" s="69" t="s">
        <v>22</v>
      </c>
      <c r="L629" s="62" t="s">
        <v>23</v>
      </c>
      <c r="M629" s="62">
        <f t="shared" si="78"/>
        <v>24570</v>
      </c>
      <c r="N629" s="62">
        <v>13520</v>
      </c>
      <c r="O629" s="72"/>
    </row>
    <row r="630" ht="27" spans="1:15">
      <c r="A630" s="53">
        <f t="shared" si="74"/>
        <v>625</v>
      </c>
      <c r="B630" s="53" t="s">
        <v>1254</v>
      </c>
      <c r="C630" s="54" t="s">
        <v>1255</v>
      </c>
      <c r="D630" s="54" t="s">
        <v>993</v>
      </c>
      <c r="E630" s="54" t="s">
        <v>20</v>
      </c>
      <c r="F630" s="54" t="s">
        <v>21</v>
      </c>
      <c r="G630" s="62">
        <v>12000</v>
      </c>
      <c r="H630" s="62">
        <f t="shared" si="79"/>
        <v>4</v>
      </c>
      <c r="I630" s="62">
        <v>36</v>
      </c>
      <c r="J630" s="62">
        <v>52920</v>
      </c>
      <c r="K630" s="69" t="s">
        <v>22</v>
      </c>
      <c r="L630" s="62" t="s">
        <v>23</v>
      </c>
      <c r="M630" s="62">
        <f t="shared" si="78"/>
        <v>26460</v>
      </c>
      <c r="N630" s="62">
        <v>14560</v>
      </c>
      <c r="O630" s="72"/>
    </row>
    <row r="631" ht="27" spans="1:15">
      <c r="A631" s="53">
        <f t="shared" si="74"/>
        <v>626</v>
      </c>
      <c r="B631" s="53" t="s">
        <v>1256</v>
      </c>
      <c r="C631" s="54" t="s">
        <v>1257</v>
      </c>
      <c r="D631" s="54" t="s">
        <v>993</v>
      </c>
      <c r="E631" s="54" t="s">
        <v>20</v>
      </c>
      <c r="F631" s="54" t="s">
        <v>21</v>
      </c>
      <c r="G631" s="62">
        <v>12000</v>
      </c>
      <c r="H631" s="62">
        <f t="shared" si="79"/>
        <v>4</v>
      </c>
      <c r="I631" s="62">
        <v>36</v>
      </c>
      <c r="J631" s="62">
        <v>49140</v>
      </c>
      <c r="K631" s="69" t="s">
        <v>22</v>
      </c>
      <c r="L631" s="62" t="s">
        <v>23</v>
      </c>
      <c r="M631" s="62">
        <f t="shared" si="78"/>
        <v>24570</v>
      </c>
      <c r="N631" s="62">
        <v>13520</v>
      </c>
      <c r="O631" s="72"/>
    </row>
    <row r="632" ht="27" spans="1:15">
      <c r="A632" s="53">
        <f t="shared" si="74"/>
        <v>627</v>
      </c>
      <c r="B632" s="53" t="s">
        <v>1258</v>
      </c>
      <c r="C632" s="54" t="s">
        <v>1259</v>
      </c>
      <c r="D632" s="54" t="s">
        <v>993</v>
      </c>
      <c r="E632" s="54" t="s">
        <v>20</v>
      </c>
      <c r="F632" s="54" t="s">
        <v>21</v>
      </c>
      <c r="G632" s="62">
        <v>34500</v>
      </c>
      <c r="H632" s="62">
        <v>11.5</v>
      </c>
      <c r="I632" s="62">
        <v>105</v>
      </c>
      <c r="J632" s="62">
        <v>127890</v>
      </c>
      <c r="K632" s="69" t="s">
        <v>22</v>
      </c>
      <c r="L632" s="62" t="s">
        <v>23</v>
      </c>
      <c r="M632" s="62">
        <f t="shared" si="78"/>
        <v>63945</v>
      </c>
      <c r="N632" s="62">
        <v>35170</v>
      </c>
      <c r="O632" s="72"/>
    </row>
    <row r="633" ht="27" spans="1:15">
      <c r="A633" s="53">
        <f t="shared" si="74"/>
        <v>628</v>
      </c>
      <c r="B633" s="53" t="s">
        <v>1260</v>
      </c>
      <c r="C633" s="54" t="s">
        <v>1261</v>
      </c>
      <c r="D633" s="54" t="s">
        <v>993</v>
      </c>
      <c r="E633" s="54" t="s">
        <v>20</v>
      </c>
      <c r="F633" s="54" t="s">
        <v>21</v>
      </c>
      <c r="G633" s="62">
        <v>6000</v>
      </c>
      <c r="H633" s="62">
        <f t="shared" ref="H633:H644" si="80">I633/9</f>
        <v>2</v>
      </c>
      <c r="I633" s="62">
        <v>18</v>
      </c>
      <c r="J633" s="62">
        <v>19968</v>
      </c>
      <c r="K633" s="69" t="s">
        <v>22</v>
      </c>
      <c r="L633" s="62" t="s">
        <v>23</v>
      </c>
      <c r="M633" s="62">
        <f t="shared" si="78"/>
        <v>9984</v>
      </c>
      <c r="N633" s="62">
        <v>5500</v>
      </c>
      <c r="O633" s="72"/>
    </row>
    <row r="634" ht="27" spans="1:15">
      <c r="A634" s="53">
        <f t="shared" si="74"/>
        <v>629</v>
      </c>
      <c r="B634" s="53" t="s">
        <v>1262</v>
      </c>
      <c r="C634" s="54" t="s">
        <v>1263</v>
      </c>
      <c r="D634" s="54" t="s">
        <v>993</v>
      </c>
      <c r="E634" s="54" t="s">
        <v>20</v>
      </c>
      <c r="F634" s="54" t="s">
        <v>21</v>
      </c>
      <c r="G634" s="62">
        <v>18000</v>
      </c>
      <c r="H634" s="62">
        <f t="shared" si="80"/>
        <v>6</v>
      </c>
      <c r="I634" s="62">
        <v>54</v>
      </c>
      <c r="J634" s="62">
        <v>48438</v>
      </c>
      <c r="K634" s="69" t="s">
        <v>22</v>
      </c>
      <c r="L634" s="62" t="s">
        <v>23</v>
      </c>
      <c r="M634" s="62">
        <f t="shared" si="78"/>
        <v>24219</v>
      </c>
      <c r="N634" s="62">
        <v>13330</v>
      </c>
      <c r="O634" s="72"/>
    </row>
    <row r="635" ht="27" spans="1:15">
      <c r="A635" s="53">
        <f t="shared" si="74"/>
        <v>630</v>
      </c>
      <c r="B635" s="53" t="s">
        <v>1264</v>
      </c>
      <c r="C635" s="54" t="s">
        <v>1265</v>
      </c>
      <c r="D635" s="54" t="s">
        <v>993</v>
      </c>
      <c r="E635" s="54" t="s">
        <v>20</v>
      </c>
      <c r="F635" s="54" t="s">
        <v>21</v>
      </c>
      <c r="G635" s="62">
        <v>49500</v>
      </c>
      <c r="H635" s="62">
        <f t="shared" si="80"/>
        <v>16.5</v>
      </c>
      <c r="I635" s="62">
        <v>148.5</v>
      </c>
      <c r="J635" s="62">
        <v>173250</v>
      </c>
      <c r="K635" s="69" t="s">
        <v>22</v>
      </c>
      <c r="L635" s="62" t="s">
        <v>23</v>
      </c>
      <c r="M635" s="62">
        <f t="shared" si="78"/>
        <v>86625</v>
      </c>
      <c r="N635" s="62">
        <v>47650</v>
      </c>
      <c r="O635" s="72"/>
    </row>
    <row r="636" ht="27" spans="1:15">
      <c r="A636" s="53">
        <f t="shared" si="74"/>
        <v>631</v>
      </c>
      <c r="B636" s="53" t="s">
        <v>1266</v>
      </c>
      <c r="C636" s="54" t="s">
        <v>1267</v>
      </c>
      <c r="D636" s="54" t="s">
        <v>993</v>
      </c>
      <c r="E636" s="54" t="s">
        <v>20</v>
      </c>
      <c r="F636" s="54" t="s">
        <v>21</v>
      </c>
      <c r="G636" s="62">
        <v>12000</v>
      </c>
      <c r="H636" s="62">
        <f t="shared" si="80"/>
        <v>4</v>
      </c>
      <c r="I636" s="62">
        <v>36</v>
      </c>
      <c r="J636" s="62">
        <v>49140</v>
      </c>
      <c r="K636" s="69" t="s">
        <v>22</v>
      </c>
      <c r="L636" s="62" t="s">
        <v>23</v>
      </c>
      <c r="M636" s="62">
        <f t="shared" si="78"/>
        <v>24570</v>
      </c>
      <c r="N636" s="62">
        <v>13520</v>
      </c>
      <c r="O636" s="72"/>
    </row>
    <row r="637" ht="40.5" spans="1:15">
      <c r="A637" s="53">
        <f t="shared" si="74"/>
        <v>632</v>
      </c>
      <c r="B637" s="53" t="s">
        <v>1268</v>
      </c>
      <c r="C637" s="54" t="s">
        <v>1269</v>
      </c>
      <c r="D637" s="54" t="s">
        <v>993</v>
      </c>
      <c r="E637" s="54" t="s">
        <v>20</v>
      </c>
      <c r="F637" s="54" t="s">
        <v>21</v>
      </c>
      <c r="G637" s="62">
        <v>6000</v>
      </c>
      <c r="H637" s="62">
        <f t="shared" si="80"/>
        <v>2</v>
      </c>
      <c r="I637" s="62">
        <v>18</v>
      </c>
      <c r="J637" s="62">
        <v>28350</v>
      </c>
      <c r="K637" s="69" t="s">
        <v>22</v>
      </c>
      <c r="L637" s="62" t="s">
        <v>23</v>
      </c>
      <c r="M637" s="62">
        <f t="shared" si="78"/>
        <v>14175</v>
      </c>
      <c r="N637" s="62">
        <v>7800</v>
      </c>
      <c r="O637" s="72"/>
    </row>
    <row r="638" ht="27" spans="1:15">
      <c r="A638" s="53">
        <f t="shared" si="74"/>
        <v>633</v>
      </c>
      <c r="B638" s="53" t="s">
        <v>1270</v>
      </c>
      <c r="C638" s="54" t="s">
        <v>280</v>
      </c>
      <c r="D638" s="54" t="s">
        <v>993</v>
      </c>
      <c r="E638" s="54" t="s">
        <v>20</v>
      </c>
      <c r="F638" s="54" t="s">
        <v>21</v>
      </c>
      <c r="G638" s="62">
        <v>50000</v>
      </c>
      <c r="H638" s="62">
        <f t="shared" si="80"/>
        <v>20</v>
      </c>
      <c r="I638" s="62">
        <v>180</v>
      </c>
      <c r="J638" s="62">
        <v>136620</v>
      </c>
      <c r="K638" s="69" t="s">
        <v>22</v>
      </c>
      <c r="L638" s="62" t="s">
        <v>23</v>
      </c>
      <c r="M638" s="62">
        <f t="shared" si="78"/>
        <v>68310</v>
      </c>
      <c r="N638" s="62">
        <v>37580</v>
      </c>
      <c r="O638" s="72"/>
    </row>
    <row r="639" ht="27" spans="1:15">
      <c r="A639" s="53">
        <f t="shared" si="74"/>
        <v>634</v>
      </c>
      <c r="B639" s="53" t="s">
        <v>1271</v>
      </c>
      <c r="C639" s="54" t="s">
        <v>1272</v>
      </c>
      <c r="D639" s="54" t="s">
        <v>993</v>
      </c>
      <c r="E639" s="54" t="s">
        <v>20</v>
      </c>
      <c r="F639" s="54" t="s">
        <v>21</v>
      </c>
      <c r="G639" s="62">
        <v>9000</v>
      </c>
      <c r="H639" s="62">
        <f t="shared" si="80"/>
        <v>3</v>
      </c>
      <c r="I639" s="62">
        <v>27</v>
      </c>
      <c r="J639" s="62">
        <v>36855</v>
      </c>
      <c r="K639" s="69" t="s">
        <v>22</v>
      </c>
      <c r="L639" s="62" t="s">
        <v>23</v>
      </c>
      <c r="M639" s="62">
        <f t="shared" si="78"/>
        <v>18427.5</v>
      </c>
      <c r="N639" s="62">
        <v>10140</v>
      </c>
      <c r="O639" s="72"/>
    </row>
    <row r="640" ht="27" spans="1:15">
      <c r="A640" s="53">
        <f t="shared" si="74"/>
        <v>635</v>
      </c>
      <c r="B640" s="53" t="s">
        <v>1273</v>
      </c>
      <c r="C640" s="54" t="s">
        <v>1274</v>
      </c>
      <c r="D640" s="54" t="s">
        <v>993</v>
      </c>
      <c r="E640" s="54" t="s">
        <v>20</v>
      </c>
      <c r="F640" s="54" t="s">
        <v>21</v>
      </c>
      <c r="G640" s="62">
        <v>3000</v>
      </c>
      <c r="H640" s="62">
        <f t="shared" si="80"/>
        <v>1</v>
      </c>
      <c r="I640" s="62">
        <v>9</v>
      </c>
      <c r="J640" s="62">
        <v>9984</v>
      </c>
      <c r="K640" s="69" t="s">
        <v>22</v>
      </c>
      <c r="L640" s="62" t="s">
        <v>23</v>
      </c>
      <c r="M640" s="62">
        <f t="shared" si="78"/>
        <v>4992</v>
      </c>
      <c r="N640" s="62">
        <v>2750</v>
      </c>
      <c r="O640" s="72"/>
    </row>
    <row r="641" ht="27" spans="1:15">
      <c r="A641" s="53">
        <f t="shared" si="74"/>
        <v>636</v>
      </c>
      <c r="B641" s="53" t="s">
        <v>1275</v>
      </c>
      <c r="C641" s="54" t="s">
        <v>1276</v>
      </c>
      <c r="D641" s="54" t="s">
        <v>993</v>
      </c>
      <c r="E641" s="54" t="s">
        <v>20</v>
      </c>
      <c r="F641" s="54" t="s">
        <v>21</v>
      </c>
      <c r="G641" s="62">
        <v>6000</v>
      </c>
      <c r="H641" s="62">
        <f t="shared" si="80"/>
        <v>2</v>
      </c>
      <c r="I641" s="62">
        <v>18</v>
      </c>
      <c r="J641" s="62">
        <v>19968</v>
      </c>
      <c r="K641" s="69" t="s">
        <v>22</v>
      </c>
      <c r="L641" s="62" t="s">
        <v>23</v>
      </c>
      <c r="M641" s="62">
        <f t="shared" si="78"/>
        <v>9984</v>
      </c>
      <c r="N641" s="62">
        <v>5500</v>
      </c>
      <c r="O641" s="72"/>
    </row>
    <row r="642" ht="27" spans="1:15">
      <c r="A642" s="53">
        <f t="shared" si="74"/>
        <v>637</v>
      </c>
      <c r="B642" s="53" t="s">
        <v>1277</v>
      </c>
      <c r="C642" s="54" t="s">
        <v>1278</v>
      </c>
      <c r="D642" s="54" t="s">
        <v>993</v>
      </c>
      <c r="E642" s="54" t="s">
        <v>20</v>
      </c>
      <c r="F642" s="54" t="s">
        <v>21</v>
      </c>
      <c r="G642" s="62">
        <v>12000</v>
      </c>
      <c r="H642" s="62">
        <f t="shared" si="80"/>
        <v>4</v>
      </c>
      <c r="I642" s="62">
        <v>36</v>
      </c>
      <c r="J642" s="62">
        <v>49140</v>
      </c>
      <c r="K642" s="69" t="s">
        <v>22</v>
      </c>
      <c r="L642" s="62" t="s">
        <v>23</v>
      </c>
      <c r="M642" s="62">
        <f t="shared" si="78"/>
        <v>24570</v>
      </c>
      <c r="N642" s="62">
        <v>13520</v>
      </c>
      <c r="O642" s="72"/>
    </row>
    <row r="643" ht="40.5" spans="1:15">
      <c r="A643" s="53">
        <f t="shared" si="74"/>
        <v>638</v>
      </c>
      <c r="B643" s="53" t="s">
        <v>1279</v>
      </c>
      <c r="C643" s="54" t="s">
        <v>1280</v>
      </c>
      <c r="D643" s="54" t="s">
        <v>993</v>
      </c>
      <c r="E643" s="54" t="s">
        <v>20</v>
      </c>
      <c r="F643" s="54" t="s">
        <v>21</v>
      </c>
      <c r="G643" s="62">
        <v>3000</v>
      </c>
      <c r="H643" s="62">
        <f t="shared" si="80"/>
        <v>1</v>
      </c>
      <c r="I643" s="62">
        <v>9</v>
      </c>
      <c r="J643" s="62">
        <v>9984</v>
      </c>
      <c r="K643" s="69" t="s">
        <v>22</v>
      </c>
      <c r="L643" s="62" t="s">
        <v>23</v>
      </c>
      <c r="M643" s="62">
        <f t="shared" si="78"/>
        <v>4992</v>
      </c>
      <c r="N643" s="62">
        <v>2750</v>
      </c>
      <c r="O643" s="72"/>
    </row>
    <row r="644" ht="40.5" spans="1:15">
      <c r="A644" s="53">
        <f t="shared" si="74"/>
        <v>639</v>
      </c>
      <c r="B644" s="53" t="s">
        <v>1281</v>
      </c>
      <c r="C644" s="54" t="s">
        <v>565</v>
      </c>
      <c r="D644" s="54" t="s">
        <v>993</v>
      </c>
      <c r="E644" s="54" t="s">
        <v>20</v>
      </c>
      <c r="F644" s="54" t="s">
        <v>21</v>
      </c>
      <c r="G644" s="62">
        <v>3000</v>
      </c>
      <c r="H644" s="62">
        <f t="shared" si="80"/>
        <v>1</v>
      </c>
      <c r="I644" s="62">
        <v>9</v>
      </c>
      <c r="J644" s="62">
        <v>9600</v>
      </c>
      <c r="K644" s="69" t="s">
        <v>22</v>
      </c>
      <c r="L644" s="62" t="s">
        <v>23</v>
      </c>
      <c r="M644" s="62">
        <f t="shared" si="78"/>
        <v>4800</v>
      </c>
      <c r="N644" s="62">
        <v>2640</v>
      </c>
      <c r="O644" s="72"/>
    </row>
    <row r="645" ht="27" spans="1:15">
      <c r="A645" s="53">
        <f t="shared" si="74"/>
        <v>640</v>
      </c>
      <c r="B645" s="53" t="s">
        <v>1282</v>
      </c>
      <c r="C645" s="54" t="s">
        <v>1283</v>
      </c>
      <c r="D645" s="54" t="s">
        <v>993</v>
      </c>
      <c r="E645" s="54" t="s">
        <v>20</v>
      </c>
      <c r="F645" s="54" t="s">
        <v>21</v>
      </c>
      <c r="G645" s="62">
        <v>49500</v>
      </c>
      <c r="H645" s="62">
        <v>16.5</v>
      </c>
      <c r="I645" s="62">
        <v>150</v>
      </c>
      <c r="J645" s="62">
        <v>173250</v>
      </c>
      <c r="K645" s="69" t="s">
        <v>22</v>
      </c>
      <c r="L645" s="62" t="s">
        <v>23</v>
      </c>
      <c r="M645" s="62">
        <f t="shared" si="78"/>
        <v>86625</v>
      </c>
      <c r="N645" s="62">
        <v>47650</v>
      </c>
      <c r="O645" s="72"/>
    </row>
    <row r="646" ht="27" spans="1:15">
      <c r="A646" s="53">
        <f t="shared" ref="A646:A709" si="81">ROW()-5</f>
        <v>641</v>
      </c>
      <c r="B646" s="53" t="s">
        <v>1284</v>
      </c>
      <c r="C646" s="54" t="s">
        <v>1285</v>
      </c>
      <c r="D646" s="54" t="s">
        <v>993</v>
      </c>
      <c r="E646" s="54" t="s">
        <v>20</v>
      </c>
      <c r="F646" s="54" t="s">
        <v>21</v>
      </c>
      <c r="G646" s="62">
        <v>34500</v>
      </c>
      <c r="H646" s="62">
        <v>11.5</v>
      </c>
      <c r="I646" s="62">
        <v>105</v>
      </c>
      <c r="J646" s="62">
        <v>91287</v>
      </c>
      <c r="K646" s="69" t="s">
        <v>22</v>
      </c>
      <c r="L646" s="62" t="s">
        <v>23</v>
      </c>
      <c r="M646" s="62">
        <f t="shared" si="78"/>
        <v>45643.5</v>
      </c>
      <c r="N646" s="62">
        <v>25110</v>
      </c>
      <c r="O646" s="72"/>
    </row>
    <row r="647" ht="40.5" spans="1:15">
      <c r="A647" s="53">
        <f t="shared" si="81"/>
        <v>642</v>
      </c>
      <c r="B647" s="53" t="s">
        <v>1286</v>
      </c>
      <c r="C647" s="54" t="s">
        <v>1287</v>
      </c>
      <c r="D647" s="54" t="s">
        <v>993</v>
      </c>
      <c r="E647" s="54" t="s">
        <v>20</v>
      </c>
      <c r="F647" s="54" t="s">
        <v>21</v>
      </c>
      <c r="G647" s="62">
        <v>3000</v>
      </c>
      <c r="H647" s="62">
        <f t="shared" ref="H647:H657" si="82">I647/9</f>
        <v>1</v>
      </c>
      <c r="I647" s="62">
        <v>9</v>
      </c>
      <c r="J647" s="62">
        <v>9600</v>
      </c>
      <c r="K647" s="69" t="s">
        <v>22</v>
      </c>
      <c r="L647" s="62" t="s">
        <v>23</v>
      </c>
      <c r="M647" s="62">
        <f t="shared" si="78"/>
        <v>4800</v>
      </c>
      <c r="N647" s="62">
        <v>2640</v>
      </c>
      <c r="O647" s="72"/>
    </row>
    <row r="648" ht="27" spans="1:15">
      <c r="A648" s="53">
        <f t="shared" si="81"/>
        <v>643</v>
      </c>
      <c r="B648" s="53" t="s">
        <v>1288</v>
      </c>
      <c r="C648" s="54" t="s">
        <v>1289</v>
      </c>
      <c r="D648" s="54" t="s">
        <v>993</v>
      </c>
      <c r="E648" s="54" t="s">
        <v>20</v>
      </c>
      <c r="F648" s="54" t="s">
        <v>21</v>
      </c>
      <c r="G648" s="62">
        <v>12000</v>
      </c>
      <c r="H648" s="62">
        <f t="shared" si="82"/>
        <v>4</v>
      </c>
      <c r="I648" s="62">
        <v>36</v>
      </c>
      <c r="J648" s="62">
        <v>49140</v>
      </c>
      <c r="K648" s="69" t="s">
        <v>22</v>
      </c>
      <c r="L648" s="62" t="s">
        <v>23</v>
      </c>
      <c r="M648" s="62">
        <f t="shared" si="78"/>
        <v>24570</v>
      </c>
      <c r="N648" s="62">
        <v>13520</v>
      </c>
      <c r="O648" s="72"/>
    </row>
    <row r="649" ht="40.5" spans="1:15">
      <c r="A649" s="53">
        <f t="shared" si="81"/>
        <v>644</v>
      </c>
      <c r="B649" s="53" t="s">
        <v>1290</v>
      </c>
      <c r="C649" s="54" t="s">
        <v>1291</v>
      </c>
      <c r="D649" s="54" t="s">
        <v>993</v>
      </c>
      <c r="E649" s="54" t="s">
        <v>20</v>
      </c>
      <c r="F649" s="54" t="s">
        <v>21</v>
      </c>
      <c r="G649" s="62">
        <v>3000</v>
      </c>
      <c r="H649" s="62">
        <f t="shared" si="82"/>
        <v>1</v>
      </c>
      <c r="I649" s="62">
        <v>9</v>
      </c>
      <c r="J649" s="62">
        <v>9984</v>
      </c>
      <c r="K649" s="69" t="s">
        <v>22</v>
      </c>
      <c r="L649" s="62" t="s">
        <v>23</v>
      </c>
      <c r="M649" s="62">
        <f t="shared" si="78"/>
        <v>4992</v>
      </c>
      <c r="N649" s="62">
        <v>2750</v>
      </c>
      <c r="O649" s="72"/>
    </row>
    <row r="650" ht="27" spans="1:15">
      <c r="A650" s="53">
        <f t="shared" si="81"/>
        <v>645</v>
      </c>
      <c r="B650" s="53" t="s">
        <v>1292</v>
      </c>
      <c r="C650" s="54" t="s">
        <v>1293</v>
      </c>
      <c r="D650" s="54" t="s">
        <v>993</v>
      </c>
      <c r="E650" s="54" t="s">
        <v>20</v>
      </c>
      <c r="F650" s="54" t="s">
        <v>21</v>
      </c>
      <c r="G650" s="62">
        <v>15000</v>
      </c>
      <c r="H650" s="62">
        <f t="shared" si="82"/>
        <v>5</v>
      </c>
      <c r="I650" s="62">
        <v>45</v>
      </c>
      <c r="J650" s="62">
        <v>66150</v>
      </c>
      <c r="K650" s="69" t="s">
        <v>22</v>
      </c>
      <c r="L650" s="62" t="s">
        <v>23</v>
      </c>
      <c r="M650" s="62">
        <f t="shared" si="78"/>
        <v>33075</v>
      </c>
      <c r="N650" s="62">
        <v>18200</v>
      </c>
      <c r="O650" s="72"/>
    </row>
    <row r="651" ht="40.5" spans="1:15">
      <c r="A651" s="53">
        <f t="shared" si="81"/>
        <v>646</v>
      </c>
      <c r="B651" s="53" t="s">
        <v>1294</v>
      </c>
      <c r="C651" s="54" t="s">
        <v>1295</v>
      </c>
      <c r="D651" s="54" t="s">
        <v>993</v>
      </c>
      <c r="E651" s="54" t="s">
        <v>20</v>
      </c>
      <c r="F651" s="54" t="s">
        <v>21</v>
      </c>
      <c r="G651" s="62">
        <v>6000</v>
      </c>
      <c r="H651" s="62">
        <f t="shared" si="82"/>
        <v>2</v>
      </c>
      <c r="I651" s="62">
        <v>18</v>
      </c>
      <c r="J651" s="62">
        <v>19968</v>
      </c>
      <c r="K651" s="69" t="s">
        <v>22</v>
      </c>
      <c r="L651" s="62" t="s">
        <v>23</v>
      </c>
      <c r="M651" s="62">
        <f t="shared" si="78"/>
        <v>9984</v>
      </c>
      <c r="N651" s="62">
        <v>5500</v>
      </c>
      <c r="O651" s="72"/>
    </row>
    <row r="652" ht="27" spans="1:15">
      <c r="A652" s="53">
        <f t="shared" si="81"/>
        <v>647</v>
      </c>
      <c r="B652" s="53" t="s">
        <v>1296</v>
      </c>
      <c r="C652" s="54" t="s">
        <v>1297</v>
      </c>
      <c r="D652" s="54" t="s">
        <v>993</v>
      </c>
      <c r="E652" s="54" t="s">
        <v>20</v>
      </c>
      <c r="F652" s="54" t="s">
        <v>21</v>
      </c>
      <c r="G652" s="62">
        <v>18000</v>
      </c>
      <c r="H652" s="62">
        <f t="shared" si="82"/>
        <v>6</v>
      </c>
      <c r="I652" s="62">
        <v>54</v>
      </c>
      <c r="J652" s="62">
        <v>48438</v>
      </c>
      <c r="K652" s="69" t="s">
        <v>22</v>
      </c>
      <c r="L652" s="62" t="s">
        <v>23</v>
      </c>
      <c r="M652" s="62">
        <f t="shared" si="78"/>
        <v>24219</v>
      </c>
      <c r="N652" s="62">
        <v>13330</v>
      </c>
      <c r="O652" s="72"/>
    </row>
    <row r="653" ht="27" spans="1:15">
      <c r="A653" s="53">
        <f t="shared" si="81"/>
        <v>648</v>
      </c>
      <c r="B653" s="53" t="s">
        <v>1298</v>
      </c>
      <c r="C653" s="54" t="s">
        <v>1299</v>
      </c>
      <c r="D653" s="54" t="s">
        <v>993</v>
      </c>
      <c r="E653" s="54" t="s">
        <v>20</v>
      </c>
      <c r="F653" s="54" t="s">
        <v>21</v>
      </c>
      <c r="G653" s="62">
        <v>9000</v>
      </c>
      <c r="H653" s="62">
        <f t="shared" si="82"/>
        <v>3</v>
      </c>
      <c r="I653" s="62">
        <v>27</v>
      </c>
      <c r="J653" s="62">
        <v>38610</v>
      </c>
      <c r="K653" s="69" t="s">
        <v>22</v>
      </c>
      <c r="L653" s="62" t="s">
        <v>23</v>
      </c>
      <c r="M653" s="62">
        <f t="shared" si="78"/>
        <v>19305</v>
      </c>
      <c r="N653" s="62">
        <v>10620</v>
      </c>
      <c r="O653" s="72"/>
    </row>
    <row r="654" ht="27" spans="1:15">
      <c r="A654" s="53">
        <f t="shared" si="81"/>
        <v>649</v>
      </c>
      <c r="B654" s="53" t="s">
        <v>1300</v>
      </c>
      <c r="C654" s="54" t="s">
        <v>1301</v>
      </c>
      <c r="D654" s="54" t="s">
        <v>993</v>
      </c>
      <c r="E654" s="54" t="s">
        <v>20</v>
      </c>
      <c r="F654" s="54" t="s">
        <v>21</v>
      </c>
      <c r="G654" s="62">
        <v>12000</v>
      </c>
      <c r="H654" s="62">
        <f t="shared" si="82"/>
        <v>4</v>
      </c>
      <c r="I654" s="62">
        <v>36</v>
      </c>
      <c r="J654" s="62">
        <v>34776</v>
      </c>
      <c r="K654" s="69" t="s">
        <v>22</v>
      </c>
      <c r="L654" s="62" t="s">
        <v>23</v>
      </c>
      <c r="M654" s="62">
        <f t="shared" si="78"/>
        <v>17388</v>
      </c>
      <c r="N654" s="62">
        <v>9570</v>
      </c>
      <c r="O654" s="72"/>
    </row>
    <row r="655" ht="27" spans="1:15">
      <c r="A655" s="53">
        <f t="shared" si="81"/>
        <v>650</v>
      </c>
      <c r="B655" s="53" t="s">
        <v>1302</v>
      </c>
      <c r="C655" s="54" t="s">
        <v>1303</v>
      </c>
      <c r="D655" s="54" t="s">
        <v>993</v>
      </c>
      <c r="E655" s="54" t="s">
        <v>20</v>
      </c>
      <c r="F655" s="54" t="s">
        <v>21</v>
      </c>
      <c r="G655" s="62">
        <v>6000</v>
      </c>
      <c r="H655" s="62">
        <f t="shared" si="82"/>
        <v>2</v>
      </c>
      <c r="I655" s="62">
        <v>18</v>
      </c>
      <c r="J655" s="62">
        <v>29700</v>
      </c>
      <c r="K655" s="69" t="s">
        <v>22</v>
      </c>
      <c r="L655" s="62" t="s">
        <v>23</v>
      </c>
      <c r="M655" s="62">
        <f t="shared" si="78"/>
        <v>14850</v>
      </c>
      <c r="N655" s="62">
        <v>8170</v>
      </c>
      <c r="O655" s="72"/>
    </row>
    <row r="656" ht="27" spans="1:15">
      <c r="A656" s="53">
        <f t="shared" si="81"/>
        <v>651</v>
      </c>
      <c r="B656" s="53" t="s">
        <v>1304</v>
      </c>
      <c r="C656" s="54" t="s">
        <v>1305</v>
      </c>
      <c r="D656" s="54" t="s">
        <v>993</v>
      </c>
      <c r="E656" s="54" t="s">
        <v>20</v>
      </c>
      <c r="F656" s="54" t="s">
        <v>21</v>
      </c>
      <c r="G656" s="62">
        <v>18000</v>
      </c>
      <c r="H656" s="62">
        <f t="shared" si="82"/>
        <v>6</v>
      </c>
      <c r="I656" s="62">
        <v>54</v>
      </c>
      <c r="J656" s="62">
        <v>48438</v>
      </c>
      <c r="K656" s="69" t="s">
        <v>22</v>
      </c>
      <c r="L656" s="62" t="s">
        <v>23</v>
      </c>
      <c r="M656" s="62">
        <f t="shared" si="78"/>
        <v>24219</v>
      </c>
      <c r="N656" s="62">
        <v>13330</v>
      </c>
      <c r="O656" s="72"/>
    </row>
    <row r="657" ht="27" spans="1:15">
      <c r="A657" s="53">
        <f t="shared" si="81"/>
        <v>652</v>
      </c>
      <c r="B657" s="53" t="s">
        <v>1306</v>
      </c>
      <c r="C657" s="54" t="s">
        <v>1307</v>
      </c>
      <c r="D657" s="54" t="s">
        <v>993</v>
      </c>
      <c r="E657" s="54" t="s">
        <v>20</v>
      </c>
      <c r="F657" s="54" t="s">
        <v>21</v>
      </c>
      <c r="G657" s="62">
        <v>30000</v>
      </c>
      <c r="H657" s="62">
        <f t="shared" si="82"/>
        <v>10</v>
      </c>
      <c r="I657" s="62">
        <v>90</v>
      </c>
      <c r="J657" s="62">
        <v>109620</v>
      </c>
      <c r="K657" s="69" t="s">
        <v>22</v>
      </c>
      <c r="L657" s="62" t="s">
        <v>23</v>
      </c>
      <c r="M657" s="62">
        <f t="shared" si="78"/>
        <v>54810</v>
      </c>
      <c r="N657" s="62">
        <v>30150</v>
      </c>
      <c r="O657" s="72"/>
    </row>
    <row r="658" ht="27" spans="1:15">
      <c r="A658" s="53">
        <f t="shared" si="81"/>
        <v>653</v>
      </c>
      <c r="B658" s="53" t="s">
        <v>1308</v>
      </c>
      <c r="C658" s="54" t="s">
        <v>1309</v>
      </c>
      <c r="D658" s="54" t="s">
        <v>993</v>
      </c>
      <c r="E658" s="54" t="s">
        <v>20</v>
      </c>
      <c r="F658" s="54" t="s">
        <v>21</v>
      </c>
      <c r="G658" s="62">
        <v>39000</v>
      </c>
      <c r="H658" s="62">
        <v>13</v>
      </c>
      <c r="I658" s="62">
        <v>120</v>
      </c>
      <c r="J658" s="62">
        <v>146160</v>
      </c>
      <c r="K658" s="69" t="s">
        <v>22</v>
      </c>
      <c r="L658" s="62" t="s">
        <v>23</v>
      </c>
      <c r="M658" s="62">
        <f t="shared" si="78"/>
        <v>73080</v>
      </c>
      <c r="N658" s="62">
        <v>40200</v>
      </c>
      <c r="O658" s="72"/>
    </row>
    <row r="659" ht="27" spans="1:15">
      <c r="A659" s="53">
        <f t="shared" si="81"/>
        <v>654</v>
      </c>
      <c r="B659" s="53" t="s">
        <v>1310</v>
      </c>
      <c r="C659" s="54" t="s">
        <v>1311</v>
      </c>
      <c r="D659" s="54" t="s">
        <v>993</v>
      </c>
      <c r="E659" s="54" t="s">
        <v>20</v>
      </c>
      <c r="F659" s="54" t="s">
        <v>21</v>
      </c>
      <c r="G659" s="62">
        <v>50000</v>
      </c>
      <c r="H659" s="62">
        <f t="shared" ref="H659:H672" si="83">I659/9</f>
        <v>18</v>
      </c>
      <c r="I659" s="62">
        <v>162</v>
      </c>
      <c r="J659" s="62">
        <v>122958</v>
      </c>
      <c r="K659" s="69" t="s">
        <v>22</v>
      </c>
      <c r="L659" s="62" t="s">
        <v>23</v>
      </c>
      <c r="M659" s="62">
        <f t="shared" si="78"/>
        <v>61479</v>
      </c>
      <c r="N659" s="62">
        <v>33820</v>
      </c>
      <c r="O659" s="72"/>
    </row>
    <row r="660" ht="27" spans="1:15">
      <c r="A660" s="53">
        <f t="shared" si="81"/>
        <v>655</v>
      </c>
      <c r="B660" s="53" t="s">
        <v>1312</v>
      </c>
      <c r="C660" s="54" t="s">
        <v>1313</v>
      </c>
      <c r="D660" s="54" t="s">
        <v>993</v>
      </c>
      <c r="E660" s="54" t="s">
        <v>20</v>
      </c>
      <c r="F660" s="54" t="s">
        <v>21</v>
      </c>
      <c r="G660" s="62">
        <v>3000</v>
      </c>
      <c r="H660" s="62">
        <f t="shared" si="83"/>
        <v>1</v>
      </c>
      <c r="I660" s="62">
        <v>9</v>
      </c>
      <c r="J660" s="62">
        <v>14850</v>
      </c>
      <c r="K660" s="69" t="s">
        <v>22</v>
      </c>
      <c r="L660" s="62" t="s">
        <v>23</v>
      </c>
      <c r="M660" s="62">
        <f t="shared" si="78"/>
        <v>7425</v>
      </c>
      <c r="N660" s="62">
        <v>4090</v>
      </c>
      <c r="O660" s="72"/>
    </row>
    <row r="661" ht="27" spans="1:15">
      <c r="A661" s="53">
        <f t="shared" si="81"/>
        <v>656</v>
      </c>
      <c r="B661" s="53" t="s">
        <v>1314</v>
      </c>
      <c r="C661" s="54" t="s">
        <v>1315</v>
      </c>
      <c r="D661" s="54" t="s">
        <v>993</v>
      </c>
      <c r="E661" s="54" t="s">
        <v>20</v>
      </c>
      <c r="F661" s="54" t="s">
        <v>21</v>
      </c>
      <c r="G661" s="62">
        <v>12000</v>
      </c>
      <c r="H661" s="62">
        <f t="shared" si="83"/>
        <v>4</v>
      </c>
      <c r="I661" s="62">
        <v>36</v>
      </c>
      <c r="J661" s="62">
        <v>34776</v>
      </c>
      <c r="K661" s="69" t="s">
        <v>22</v>
      </c>
      <c r="L661" s="62" t="s">
        <v>23</v>
      </c>
      <c r="M661" s="62">
        <f t="shared" si="78"/>
        <v>17388</v>
      </c>
      <c r="N661" s="62">
        <v>9570</v>
      </c>
      <c r="O661" s="72"/>
    </row>
    <row r="662" ht="40.5" spans="1:15">
      <c r="A662" s="53">
        <f t="shared" si="81"/>
        <v>657</v>
      </c>
      <c r="B662" s="53" t="s">
        <v>1316</v>
      </c>
      <c r="C662" s="54" t="s">
        <v>1317</v>
      </c>
      <c r="D662" s="54" t="s">
        <v>993</v>
      </c>
      <c r="E662" s="54" t="s">
        <v>20</v>
      </c>
      <c r="F662" s="54" t="s">
        <v>21</v>
      </c>
      <c r="G662" s="62">
        <v>3000</v>
      </c>
      <c r="H662" s="62">
        <f t="shared" si="83"/>
        <v>1</v>
      </c>
      <c r="I662" s="62">
        <v>9</v>
      </c>
      <c r="J662" s="62">
        <v>9984</v>
      </c>
      <c r="K662" s="69" t="s">
        <v>22</v>
      </c>
      <c r="L662" s="62" t="s">
        <v>23</v>
      </c>
      <c r="M662" s="62">
        <f t="shared" si="78"/>
        <v>4992</v>
      </c>
      <c r="N662" s="62">
        <v>2750</v>
      </c>
      <c r="O662" s="72"/>
    </row>
    <row r="663" ht="27" spans="1:15">
      <c r="A663" s="53">
        <f t="shared" si="81"/>
        <v>658</v>
      </c>
      <c r="B663" s="53" t="s">
        <v>1318</v>
      </c>
      <c r="C663" s="54" t="s">
        <v>1319</v>
      </c>
      <c r="D663" s="54" t="s">
        <v>993</v>
      </c>
      <c r="E663" s="54" t="s">
        <v>20</v>
      </c>
      <c r="F663" s="54" t="s">
        <v>21</v>
      </c>
      <c r="G663" s="62">
        <v>6000</v>
      </c>
      <c r="H663" s="62">
        <f t="shared" si="83"/>
        <v>2</v>
      </c>
      <c r="I663" s="62">
        <v>18</v>
      </c>
      <c r="J663" s="62">
        <v>19375</v>
      </c>
      <c r="K663" s="69" t="s">
        <v>22</v>
      </c>
      <c r="L663" s="62" t="s">
        <v>23</v>
      </c>
      <c r="M663" s="62">
        <f t="shared" si="78"/>
        <v>9687.5</v>
      </c>
      <c r="N663" s="62">
        <v>5330</v>
      </c>
      <c r="O663" s="72"/>
    </row>
    <row r="664" ht="27" spans="1:15">
      <c r="A664" s="53">
        <f t="shared" si="81"/>
        <v>659</v>
      </c>
      <c r="B664" s="53" t="s">
        <v>1320</v>
      </c>
      <c r="C664" s="54" t="s">
        <v>1321</v>
      </c>
      <c r="D664" s="54" t="s">
        <v>993</v>
      </c>
      <c r="E664" s="54" t="s">
        <v>20</v>
      </c>
      <c r="F664" s="54" t="s">
        <v>21</v>
      </c>
      <c r="G664" s="62">
        <v>6000</v>
      </c>
      <c r="H664" s="62">
        <f t="shared" si="83"/>
        <v>2</v>
      </c>
      <c r="I664" s="62">
        <v>18</v>
      </c>
      <c r="J664" s="62">
        <v>28350</v>
      </c>
      <c r="K664" s="69" t="s">
        <v>22</v>
      </c>
      <c r="L664" s="62" t="s">
        <v>23</v>
      </c>
      <c r="M664" s="62">
        <f t="shared" si="78"/>
        <v>14175</v>
      </c>
      <c r="N664" s="62">
        <v>7800</v>
      </c>
      <c r="O664" s="72"/>
    </row>
    <row r="665" ht="27" spans="1:15">
      <c r="A665" s="53">
        <f t="shared" si="81"/>
        <v>660</v>
      </c>
      <c r="B665" s="53" t="s">
        <v>1322</v>
      </c>
      <c r="C665" s="54" t="s">
        <v>1323</v>
      </c>
      <c r="D665" s="54" t="s">
        <v>993</v>
      </c>
      <c r="E665" s="54" t="s">
        <v>20</v>
      </c>
      <c r="F665" s="54" t="s">
        <v>21</v>
      </c>
      <c r="G665" s="62">
        <v>3000</v>
      </c>
      <c r="H665" s="62">
        <f t="shared" si="83"/>
        <v>1</v>
      </c>
      <c r="I665" s="62">
        <v>9</v>
      </c>
      <c r="J665" s="62">
        <v>9984</v>
      </c>
      <c r="K665" s="69" t="s">
        <v>22</v>
      </c>
      <c r="L665" s="62" t="s">
        <v>23</v>
      </c>
      <c r="M665" s="62">
        <f t="shared" si="78"/>
        <v>4992</v>
      </c>
      <c r="N665" s="62">
        <v>2750</v>
      </c>
      <c r="O665" s="72"/>
    </row>
    <row r="666" ht="27" spans="1:15">
      <c r="A666" s="53">
        <f t="shared" si="81"/>
        <v>661</v>
      </c>
      <c r="B666" s="53" t="s">
        <v>1324</v>
      </c>
      <c r="C666" s="54" t="s">
        <v>1325</v>
      </c>
      <c r="D666" s="54" t="s">
        <v>993</v>
      </c>
      <c r="E666" s="54" t="s">
        <v>20</v>
      </c>
      <c r="F666" s="54" t="s">
        <v>21</v>
      </c>
      <c r="G666" s="62">
        <v>18000</v>
      </c>
      <c r="H666" s="62">
        <f t="shared" si="83"/>
        <v>6</v>
      </c>
      <c r="I666" s="62">
        <v>54</v>
      </c>
      <c r="J666" s="62">
        <v>73710</v>
      </c>
      <c r="K666" s="69" t="s">
        <v>22</v>
      </c>
      <c r="L666" s="62" t="s">
        <v>23</v>
      </c>
      <c r="M666" s="62">
        <f t="shared" si="78"/>
        <v>36855</v>
      </c>
      <c r="N666" s="62">
        <v>20280</v>
      </c>
      <c r="O666" s="72"/>
    </row>
    <row r="667" ht="27" spans="1:15">
      <c r="A667" s="53">
        <f t="shared" si="81"/>
        <v>662</v>
      </c>
      <c r="B667" s="53" t="s">
        <v>1326</v>
      </c>
      <c r="C667" s="54" t="s">
        <v>1327</v>
      </c>
      <c r="D667" s="54" t="s">
        <v>993</v>
      </c>
      <c r="E667" s="54" t="s">
        <v>20</v>
      </c>
      <c r="F667" s="54" t="s">
        <v>21</v>
      </c>
      <c r="G667" s="62">
        <v>6000</v>
      </c>
      <c r="H667" s="62">
        <f t="shared" si="83"/>
        <v>2</v>
      </c>
      <c r="I667" s="62">
        <v>18</v>
      </c>
      <c r="J667" s="62">
        <v>19968</v>
      </c>
      <c r="K667" s="69" t="s">
        <v>22</v>
      </c>
      <c r="L667" s="62" t="s">
        <v>23</v>
      </c>
      <c r="M667" s="62">
        <f t="shared" si="78"/>
        <v>9984</v>
      </c>
      <c r="N667" s="62">
        <v>5500</v>
      </c>
      <c r="O667" s="72"/>
    </row>
    <row r="668" ht="27" spans="1:15">
      <c r="A668" s="53">
        <f t="shared" si="81"/>
        <v>663</v>
      </c>
      <c r="B668" s="53" t="s">
        <v>1328</v>
      </c>
      <c r="C668" s="54" t="s">
        <v>1329</v>
      </c>
      <c r="D668" s="54" t="s">
        <v>993</v>
      </c>
      <c r="E668" s="54" t="s">
        <v>20</v>
      </c>
      <c r="F668" s="54" t="s">
        <v>21</v>
      </c>
      <c r="G668" s="62">
        <v>30000</v>
      </c>
      <c r="H668" s="62">
        <f t="shared" si="83"/>
        <v>10</v>
      </c>
      <c r="I668" s="62">
        <v>90</v>
      </c>
      <c r="J668" s="62">
        <v>109620</v>
      </c>
      <c r="K668" s="69" t="s">
        <v>22</v>
      </c>
      <c r="L668" s="62" t="s">
        <v>23</v>
      </c>
      <c r="M668" s="62">
        <f t="shared" si="78"/>
        <v>54810</v>
      </c>
      <c r="N668" s="62">
        <v>30150</v>
      </c>
      <c r="O668" s="72"/>
    </row>
    <row r="669" ht="27" spans="1:15">
      <c r="A669" s="53">
        <f t="shared" si="81"/>
        <v>664</v>
      </c>
      <c r="B669" s="53" t="s">
        <v>1330</v>
      </c>
      <c r="C669" s="54" t="s">
        <v>712</v>
      </c>
      <c r="D669" s="54" t="s">
        <v>993</v>
      </c>
      <c r="E669" s="54" t="s">
        <v>20</v>
      </c>
      <c r="F669" s="54" t="s">
        <v>21</v>
      </c>
      <c r="G669" s="62">
        <v>50000</v>
      </c>
      <c r="H669" s="62">
        <f t="shared" si="83"/>
        <v>17</v>
      </c>
      <c r="I669" s="62">
        <v>153</v>
      </c>
      <c r="J669" s="62">
        <v>176715</v>
      </c>
      <c r="K669" s="69" t="s">
        <v>22</v>
      </c>
      <c r="L669" s="62" t="s">
        <v>23</v>
      </c>
      <c r="M669" s="62">
        <f t="shared" si="78"/>
        <v>88357.5</v>
      </c>
      <c r="N669" s="62">
        <v>48600</v>
      </c>
      <c r="O669" s="72"/>
    </row>
    <row r="670" ht="27" spans="1:15">
      <c r="A670" s="53">
        <f t="shared" si="81"/>
        <v>665</v>
      </c>
      <c r="B670" s="53" t="s">
        <v>1331</v>
      </c>
      <c r="C670" s="54" t="s">
        <v>1332</v>
      </c>
      <c r="D670" s="54" t="s">
        <v>993</v>
      </c>
      <c r="E670" s="54" t="s">
        <v>20</v>
      </c>
      <c r="F670" s="54" t="s">
        <v>21</v>
      </c>
      <c r="G670" s="62">
        <v>9000</v>
      </c>
      <c r="H670" s="62">
        <f t="shared" si="83"/>
        <v>3</v>
      </c>
      <c r="I670" s="62">
        <v>27</v>
      </c>
      <c r="J670" s="62">
        <v>36855</v>
      </c>
      <c r="K670" s="69" t="s">
        <v>22</v>
      </c>
      <c r="L670" s="62" t="s">
        <v>23</v>
      </c>
      <c r="M670" s="62">
        <f t="shared" ref="M670:M733" si="84">J670/2</f>
        <v>18427.5</v>
      </c>
      <c r="N670" s="62">
        <v>10140</v>
      </c>
      <c r="O670" s="72"/>
    </row>
    <row r="671" ht="40.5" spans="1:15">
      <c r="A671" s="53">
        <f t="shared" si="81"/>
        <v>666</v>
      </c>
      <c r="B671" s="53" t="s">
        <v>1333</v>
      </c>
      <c r="C671" s="54" t="s">
        <v>1334</v>
      </c>
      <c r="D671" s="54" t="s">
        <v>993</v>
      </c>
      <c r="E671" s="54" t="s">
        <v>20</v>
      </c>
      <c r="F671" s="54" t="s">
        <v>21</v>
      </c>
      <c r="G671" s="62">
        <v>3000</v>
      </c>
      <c r="H671" s="62">
        <f t="shared" si="83"/>
        <v>1</v>
      </c>
      <c r="I671" s="62">
        <v>9</v>
      </c>
      <c r="J671" s="62">
        <v>14850</v>
      </c>
      <c r="K671" s="69" t="s">
        <v>22</v>
      </c>
      <c r="L671" s="62" t="s">
        <v>23</v>
      </c>
      <c r="M671" s="62">
        <f t="shared" si="84"/>
        <v>7425</v>
      </c>
      <c r="N671" s="62">
        <v>4090</v>
      </c>
      <c r="O671" s="72"/>
    </row>
    <row r="672" ht="27" spans="1:15">
      <c r="A672" s="53">
        <f t="shared" si="81"/>
        <v>667</v>
      </c>
      <c r="B672" s="53" t="s">
        <v>1335</v>
      </c>
      <c r="C672" s="54" t="s">
        <v>1336</v>
      </c>
      <c r="D672" s="54" t="s">
        <v>993</v>
      </c>
      <c r="E672" s="54" t="s">
        <v>20</v>
      </c>
      <c r="F672" s="54" t="s">
        <v>21</v>
      </c>
      <c r="G672" s="62">
        <v>22500</v>
      </c>
      <c r="H672" s="62">
        <f t="shared" si="83"/>
        <v>7.5</v>
      </c>
      <c r="I672" s="62">
        <v>67.5</v>
      </c>
      <c r="J672" s="62">
        <v>85050</v>
      </c>
      <c r="K672" s="69" t="s">
        <v>22</v>
      </c>
      <c r="L672" s="62" t="s">
        <v>23</v>
      </c>
      <c r="M672" s="62">
        <f t="shared" si="84"/>
        <v>42525</v>
      </c>
      <c r="N672" s="62">
        <v>23390</v>
      </c>
      <c r="O672" s="72"/>
    </row>
    <row r="673" ht="27" spans="1:15">
      <c r="A673" s="53">
        <f t="shared" si="81"/>
        <v>668</v>
      </c>
      <c r="B673" s="53" t="s">
        <v>1337</v>
      </c>
      <c r="C673" s="54" t="s">
        <v>1338</v>
      </c>
      <c r="D673" s="54" t="s">
        <v>993</v>
      </c>
      <c r="E673" s="54" t="s">
        <v>20</v>
      </c>
      <c r="F673" s="54" t="s">
        <v>21</v>
      </c>
      <c r="G673" s="62">
        <v>9000</v>
      </c>
      <c r="H673" s="62">
        <v>3</v>
      </c>
      <c r="I673" s="62">
        <v>30</v>
      </c>
      <c r="J673" s="62">
        <v>28980</v>
      </c>
      <c r="K673" s="69" t="s">
        <v>22</v>
      </c>
      <c r="L673" s="62" t="s">
        <v>23</v>
      </c>
      <c r="M673" s="62">
        <f t="shared" si="84"/>
        <v>14490</v>
      </c>
      <c r="N673" s="62">
        <v>7970</v>
      </c>
      <c r="O673" s="72"/>
    </row>
    <row r="674" ht="27" spans="1:15">
      <c r="A674" s="53">
        <f t="shared" si="81"/>
        <v>669</v>
      </c>
      <c r="B674" s="53" t="s">
        <v>1339</v>
      </c>
      <c r="C674" s="54" t="s">
        <v>1340</v>
      </c>
      <c r="D674" s="54" t="s">
        <v>993</v>
      </c>
      <c r="E674" s="54" t="s">
        <v>20</v>
      </c>
      <c r="F674" s="54" t="s">
        <v>21</v>
      </c>
      <c r="G674" s="62">
        <v>3000</v>
      </c>
      <c r="H674" s="62">
        <f t="shared" ref="H674:H678" si="85">I674/9</f>
        <v>1</v>
      </c>
      <c r="I674" s="62">
        <v>9</v>
      </c>
      <c r="J674" s="62">
        <v>9984</v>
      </c>
      <c r="K674" s="69" t="s">
        <v>22</v>
      </c>
      <c r="L674" s="62" t="s">
        <v>23</v>
      </c>
      <c r="M674" s="62">
        <f t="shared" si="84"/>
        <v>4992</v>
      </c>
      <c r="N674" s="62">
        <v>2750</v>
      </c>
      <c r="O674" s="72"/>
    </row>
    <row r="675" ht="27" spans="1:15">
      <c r="A675" s="53">
        <f t="shared" si="81"/>
        <v>670</v>
      </c>
      <c r="B675" s="53" t="s">
        <v>1341</v>
      </c>
      <c r="C675" s="54" t="s">
        <v>1342</v>
      </c>
      <c r="D675" s="54" t="s">
        <v>993</v>
      </c>
      <c r="E675" s="54" t="s">
        <v>20</v>
      </c>
      <c r="F675" s="54" t="s">
        <v>21</v>
      </c>
      <c r="G675" s="62">
        <v>12000</v>
      </c>
      <c r="H675" s="62">
        <f t="shared" si="85"/>
        <v>4</v>
      </c>
      <c r="I675" s="62">
        <v>36</v>
      </c>
      <c r="J675" s="62">
        <v>34776</v>
      </c>
      <c r="K675" s="69" t="s">
        <v>22</v>
      </c>
      <c r="L675" s="62" t="s">
        <v>23</v>
      </c>
      <c r="M675" s="62">
        <f t="shared" si="84"/>
        <v>17388</v>
      </c>
      <c r="N675" s="62">
        <v>9570</v>
      </c>
      <c r="O675" s="72"/>
    </row>
    <row r="676" ht="27" spans="1:15">
      <c r="A676" s="53">
        <f t="shared" si="81"/>
        <v>671</v>
      </c>
      <c r="B676" s="53" t="s">
        <v>1343</v>
      </c>
      <c r="C676" s="54" t="s">
        <v>1344</v>
      </c>
      <c r="D676" s="54" t="s">
        <v>993</v>
      </c>
      <c r="E676" s="54" t="s">
        <v>20</v>
      </c>
      <c r="F676" s="54" t="s">
        <v>21</v>
      </c>
      <c r="G676" s="62">
        <v>18000</v>
      </c>
      <c r="H676" s="62">
        <f t="shared" si="85"/>
        <v>6</v>
      </c>
      <c r="I676" s="62">
        <v>54</v>
      </c>
      <c r="J676" s="62">
        <v>73710</v>
      </c>
      <c r="K676" s="69" t="s">
        <v>22</v>
      </c>
      <c r="L676" s="62" t="s">
        <v>23</v>
      </c>
      <c r="M676" s="62">
        <f t="shared" si="84"/>
        <v>36855</v>
      </c>
      <c r="N676" s="62">
        <v>20280</v>
      </c>
      <c r="O676" s="72"/>
    </row>
    <row r="677" ht="27" spans="1:15">
      <c r="A677" s="53">
        <f t="shared" si="81"/>
        <v>672</v>
      </c>
      <c r="B677" s="53" t="s">
        <v>1345</v>
      </c>
      <c r="C677" s="54" t="s">
        <v>1346</v>
      </c>
      <c r="D677" s="54" t="s">
        <v>993</v>
      </c>
      <c r="E677" s="54" t="s">
        <v>20</v>
      </c>
      <c r="F677" s="54" t="s">
        <v>21</v>
      </c>
      <c r="G677" s="62">
        <v>3000</v>
      </c>
      <c r="H677" s="62">
        <f t="shared" si="85"/>
        <v>1</v>
      </c>
      <c r="I677" s="62">
        <v>9</v>
      </c>
      <c r="J677" s="62">
        <v>9984</v>
      </c>
      <c r="K677" s="69" t="s">
        <v>22</v>
      </c>
      <c r="L677" s="62" t="s">
        <v>23</v>
      </c>
      <c r="M677" s="62">
        <f t="shared" si="84"/>
        <v>4992</v>
      </c>
      <c r="N677" s="62">
        <v>2750</v>
      </c>
      <c r="O677" s="72"/>
    </row>
    <row r="678" ht="27" spans="1:15">
      <c r="A678" s="53">
        <f t="shared" si="81"/>
        <v>673</v>
      </c>
      <c r="B678" s="53" t="s">
        <v>1347</v>
      </c>
      <c r="C678" s="54" t="s">
        <v>1348</v>
      </c>
      <c r="D678" s="54" t="s">
        <v>993</v>
      </c>
      <c r="E678" s="54" t="s">
        <v>20</v>
      </c>
      <c r="F678" s="54" t="s">
        <v>21</v>
      </c>
      <c r="G678" s="62">
        <v>12000</v>
      </c>
      <c r="H678" s="62">
        <f t="shared" si="85"/>
        <v>4</v>
      </c>
      <c r="I678" s="62">
        <v>36</v>
      </c>
      <c r="J678" s="62">
        <v>52920</v>
      </c>
      <c r="K678" s="69" t="s">
        <v>22</v>
      </c>
      <c r="L678" s="62" t="s">
        <v>23</v>
      </c>
      <c r="M678" s="62">
        <f t="shared" si="84"/>
        <v>26460</v>
      </c>
      <c r="N678" s="62">
        <v>14560</v>
      </c>
      <c r="O678" s="72"/>
    </row>
    <row r="679" ht="27" spans="1:15">
      <c r="A679" s="53">
        <f t="shared" si="81"/>
        <v>674</v>
      </c>
      <c r="B679" s="53" t="s">
        <v>1349</v>
      </c>
      <c r="C679" s="54" t="s">
        <v>1350</v>
      </c>
      <c r="D679" s="54" t="s">
        <v>993</v>
      </c>
      <c r="E679" s="54" t="s">
        <v>20</v>
      </c>
      <c r="F679" s="54" t="s">
        <v>21</v>
      </c>
      <c r="G679" s="62">
        <v>12000</v>
      </c>
      <c r="H679" s="62">
        <v>4</v>
      </c>
      <c r="I679" s="62">
        <v>40</v>
      </c>
      <c r="J679" s="62">
        <v>38640</v>
      </c>
      <c r="K679" s="69" t="s">
        <v>22</v>
      </c>
      <c r="L679" s="62" t="s">
        <v>23</v>
      </c>
      <c r="M679" s="62">
        <f t="shared" si="84"/>
        <v>19320</v>
      </c>
      <c r="N679" s="62">
        <v>10630</v>
      </c>
      <c r="O679" s="72"/>
    </row>
    <row r="680" ht="40.5" spans="1:15">
      <c r="A680" s="53">
        <f t="shared" si="81"/>
        <v>675</v>
      </c>
      <c r="B680" s="53" t="s">
        <v>1351</v>
      </c>
      <c r="C680" s="54" t="s">
        <v>1352</v>
      </c>
      <c r="D680" s="54" t="s">
        <v>993</v>
      </c>
      <c r="E680" s="54" t="s">
        <v>20</v>
      </c>
      <c r="F680" s="54" t="s">
        <v>21</v>
      </c>
      <c r="G680" s="62">
        <v>6000</v>
      </c>
      <c r="H680" s="62">
        <f t="shared" ref="H680:H685" si="86">I680/9</f>
        <v>2</v>
      </c>
      <c r="I680" s="62">
        <v>18</v>
      </c>
      <c r="J680" s="62">
        <v>19968</v>
      </c>
      <c r="K680" s="69" t="s">
        <v>22</v>
      </c>
      <c r="L680" s="62" t="s">
        <v>23</v>
      </c>
      <c r="M680" s="62">
        <f t="shared" si="84"/>
        <v>9984</v>
      </c>
      <c r="N680" s="62">
        <v>5500</v>
      </c>
      <c r="O680" s="72"/>
    </row>
    <row r="681" ht="27" spans="1:15">
      <c r="A681" s="53">
        <f t="shared" si="81"/>
        <v>676</v>
      </c>
      <c r="B681" s="53" t="s">
        <v>1353</v>
      </c>
      <c r="C681" s="54" t="s">
        <v>1354</v>
      </c>
      <c r="D681" s="54" t="s">
        <v>993</v>
      </c>
      <c r="E681" s="54" t="s">
        <v>20</v>
      </c>
      <c r="F681" s="54" t="s">
        <v>21</v>
      </c>
      <c r="G681" s="62">
        <v>49500</v>
      </c>
      <c r="H681" s="62">
        <v>16.5</v>
      </c>
      <c r="I681" s="62">
        <v>150</v>
      </c>
      <c r="J681" s="62">
        <v>124200</v>
      </c>
      <c r="K681" s="69" t="s">
        <v>22</v>
      </c>
      <c r="L681" s="62" t="s">
        <v>23</v>
      </c>
      <c r="M681" s="62">
        <f t="shared" si="84"/>
        <v>62100</v>
      </c>
      <c r="N681" s="62">
        <v>34160</v>
      </c>
      <c r="O681" s="72"/>
    </row>
    <row r="682" ht="27" spans="1:15">
      <c r="A682" s="53">
        <f t="shared" si="81"/>
        <v>677</v>
      </c>
      <c r="B682" s="53" t="s">
        <v>1355</v>
      </c>
      <c r="C682" s="54" t="s">
        <v>377</v>
      </c>
      <c r="D682" s="54" t="s">
        <v>993</v>
      </c>
      <c r="E682" s="54" t="s">
        <v>20</v>
      </c>
      <c r="F682" s="54" t="s">
        <v>21</v>
      </c>
      <c r="G682" s="62">
        <v>24000</v>
      </c>
      <c r="H682" s="62">
        <f t="shared" si="86"/>
        <v>8</v>
      </c>
      <c r="I682" s="62">
        <v>72</v>
      </c>
      <c r="J682" s="62">
        <v>62597</v>
      </c>
      <c r="K682" s="69" t="s">
        <v>22</v>
      </c>
      <c r="L682" s="62" t="s">
        <v>23</v>
      </c>
      <c r="M682" s="62">
        <f t="shared" si="84"/>
        <v>31298.5</v>
      </c>
      <c r="N682" s="62">
        <v>17220</v>
      </c>
      <c r="O682" s="72"/>
    </row>
    <row r="683" ht="27" spans="1:15">
      <c r="A683" s="53">
        <f t="shared" si="81"/>
        <v>678</v>
      </c>
      <c r="B683" s="53" t="s">
        <v>1356</v>
      </c>
      <c r="C683" s="54" t="s">
        <v>1357</v>
      </c>
      <c r="D683" s="54" t="s">
        <v>993</v>
      </c>
      <c r="E683" s="54" t="s">
        <v>20</v>
      </c>
      <c r="F683" s="54" t="s">
        <v>21</v>
      </c>
      <c r="G683" s="62">
        <v>6000</v>
      </c>
      <c r="H683" s="62">
        <f t="shared" si="86"/>
        <v>2</v>
      </c>
      <c r="I683" s="62">
        <v>18</v>
      </c>
      <c r="J683" s="62">
        <v>23800</v>
      </c>
      <c r="K683" s="69" t="s">
        <v>22</v>
      </c>
      <c r="L683" s="62" t="s">
        <v>23</v>
      </c>
      <c r="M683" s="62">
        <f t="shared" si="84"/>
        <v>11900</v>
      </c>
      <c r="N683" s="62">
        <v>6550</v>
      </c>
      <c r="O683" s="72"/>
    </row>
    <row r="684" ht="27" spans="1:15">
      <c r="A684" s="53">
        <f t="shared" si="81"/>
        <v>679</v>
      </c>
      <c r="B684" s="53" t="s">
        <v>1358</v>
      </c>
      <c r="C684" s="54" t="s">
        <v>1359</v>
      </c>
      <c r="D684" s="54" t="s">
        <v>993</v>
      </c>
      <c r="E684" s="54" t="s">
        <v>20</v>
      </c>
      <c r="F684" s="54" t="s">
        <v>21</v>
      </c>
      <c r="G684" s="62">
        <v>24000</v>
      </c>
      <c r="H684" s="62">
        <f t="shared" si="86"/>
        <v>8</v>
      </c>
      <c r="I684" s="62">
        <v>72</v>
      </c>
      <c r="J684" s="62">
        <v>87696</v>
      </c>
      <c r="K684" s="69" t="s">
        <v>22</v>
      </c>
      <c r="L684" s="62" t="s">
        <v>23</v>
      </c>
      <c r="M684" s="62">
        <f t="shared" si="84"/>
        <v>43848</v>
      </c>
      <c r="N684" s="62">
        <v>24120</v>
      </c>
      <c r="O684" s="72"/>
    </row>
    <row r="685" ht="27" spans="1:15">
      <c r="A685" s="53">
        <f t="shared" si="81"/>
        <v>680</v>
      </c>
      <c r="B685" s="53" t="s">
        <v>1360</v>
      </c>
      <c r="C685" s="54" t="s">
        <v>1361</v>
      </c>
      <c r="D685" s="54" t="s">
        <v>993</v>
      </c>
      <c r="E685" s="54" t="s">
        <v>20</v>
      </c>
      <c r="F685" s="54" t="s">
        <v>21</v>
      </c>
      <c r="G685" s="62">
        <v>18000</v>
      </c>
      <c r="H685" s="62">
        <f t="shared" si="86"/>
        <v>6</v>
      </c>
      <c r="I685" s="62">
        <v>54</v>
      </c>
      <c r="J685" s="62">
        <v>44712</v>
      </c>
      <c r="K685" s="69" t="s">
        <v>22</v>
      </c>
      <c r="L685" s="62" t="s">
        <v>23</v>
      </c>
      <c r="M685" s="62">
        <f t="shared" si="84"/>
        <v>22356</v>
      </c>
      <c r="N685" s="62">
        <v>12300</v>
      </c>
      <c r="O685" s="72"/>
    </row>
    <row r="686" ht="27" spans="1:15">
      <c r="A686" s="53">
        <f t="shared" si="81"/>
        <v>681</v>
      </c>
      <c r="B686" s="53" t="s">
        <v>1362</v>
      </c>
      <c r="C686" s="54" t="s">
        <v>1363</v>
      </c>
      <c r="D686" s="54" t="s">
        <v>993</v>
      </c>
      <c r="E686" s="54" t="s">
        <v>20</v>
      </c>
      <c r="F686" s="54" t="s">
        <v>21</v>
      </c>
      <c r="G686" s="62">
        <v>49500</v>
      </c>
      <c r="H686" s="62">
        <v>16.5</v>
      </c>
      <c r="I686" s="62">
        <v>150</v>
      </c>
      <c r="J686" s="62">
        <v>124200</v>
      </c>
      <c r="K686" s="69" t="s">
        <v>22</v>
      </c>
      <c r="L686" s="62" t="s">
        <v>23</v>
      </c>
      <c r="M686" s="62">
        <f t="shared" si="84"/>
        <v>62100</v>
      </c>
      <c r="N686" s="62">
        <v>34160</v>
      </c>
      <c r="O686" s="72"/>
    </row>
    <row r="687" ht="27" spans="1:15">
      <c r="A687" s="53">
        <f t="shared" si="81"/>
        <v>682</v>
      </c>
      <c r="B687" s="53" t="s">
        <v>1364</v>
      </c>
      <c r="C687" s="54" t="s">
        <v>1365</v>
      </c>
      <c r="D687" s="54" t="s">
        <v>993</v>
      </c>
      <c r="E687" s="54" t="s">
        <v>20</v>
      </c>
      <c r="F687" s="54" t="s">
        <v>21</v>
      </c>
      <c r="G687" s="62">
        <v>36000</v>
      </c>
      <c r="H687" s="62">
        <f t="shared" ref="H687:H714" si="87">I687/9</f>
        <v>12</v>
      </c>
      <c r="I687" s="62">
        <v>108</v>
      </c>
      <c r="J687" s="62">
        <v>131544</v>
      </c>
      <c r="K687" s="69" t="s">
        <v>22</v>
      </c>
      <c r="L687" s="62" t="s">
        <v>23</v>
      </c>
      <c r="M687" s="62">
        <f t="shared" si="84"/>
        <v>65772</v>
      </c>
      <c r="N687" s="62">
        <v>36180</v>
      </c>
      <c r="O687" s="72"/>
    </row>
    <row r="688" ht="27" spans="1:15">
      <c r="A688" s="53">
        <f t="shared" si="81"/>
        <v>683</v>
      </c>
      <c r="B688" s="53" t="s">
        <v>1366</v>
      </c>
      <c r="C688" s="54" t="s">
        <v>1367</v>
      </c>
      <c r="D688" s="54" t="s">
        <v>993</v>
      </c>
      <c r="E688" s="54" t="s">
        <v>20</v>
      </c>
      <c r="F688" s="54" t="s">
        <v>21</v>
      </c>
      <c r="G688" s="62">
        <v>36000</v>
      </c>
      <c r="H688" s="62">
        <f t="shared" si="87"/>
        <v>12</v>
      </c>
      <c r="I688" s="62">
        <v>108</v>
      </c>
      <c r="J688" s="62">
        <v>86443</v>
      </c>
      <c r="K688" s="69" t="s">
        <v>22</v>
      </c>
      <c r="L688" s="62" t="s">
        <v>23</v>
      </c>
      <c r="M688" s="62">
        <f t="shared" si="84"/>
        <v>43221.5</v>
      </c>
      <c r="N688" s="62">
        <v>23780</v>
      </c>
      <c r="O688" s="72"/>
    </row>
    <row r="689" ht="27" spans="1:15">
      <c r="A689" s="53">
        <f t="shared" si="81"/>
        <v>684</v>
      </c>
      <c r="B689" s="53" t="s">
        <v>1368</v>
      </c>
      <c r="C689" s="54" t="s">
        <v>1369</v>
      </c>
      <c r="D689" s="54" t="s">
        <v>993</v>
      </c>
      <c r="E689" s="54" t="s">
        <v>20</v>
      </c>
      <c r="F689" s="54" t="s">
        <v>21</v>
      </c>
      <c r="G689" s="62">
        <v>45000</v>
      </c>
      <c r="H689" s="62">
        <f t="shared" si="87"/>
        <v>15</v>
      </c>
      <c r="I689" s="62">
        <v>135</v>
      </c>
      <c r="J689" s="62">
        <v>164430</v>
      </c>
      <c r="K689" s="69" t="s">
        <v>22</v>
      </c>
      <c r="L689" s="62" t="s">
        <v>23</v>
      </c>
      <c r="M689" s="62">
        <f t="shared" si="84"/>
        <v>82215</v>
      </c>
      <c r="N689" s="62">
        <v>45220</v>
      </c>
      <c r="O689" s="72"/>
    </row>
    <row r="690" ht="27" spans="1:15">
      <c r="A690" s="53">
        <f t="shared" si="81"/>
        <v>685</v>
      </c>
      <c r="B690" s="53" t="s">
        <v>1370</v>
      </c>
      <c r="C690" s="54" t="s">
        <v>1371</v>
      </c>
      <c r="D690" s="54" t="s">
        <v>993</v>
      </c>
      <c r="E690" s="54" t="s">
        <v>20</v>
      </c>
      <c r="F690" s="54" t="s">
        <v>21</v>
      </c>
      <c r="G690" s="62">
        <v>6000</v>
      </c>
      <c r="H690" s="62">
        <f t="shared" si="87"/>
        <v>2</v>
      </c>
      <c r="I690" s="62">
        <v>18</v>
      </c>
      <c r="J690" s="62">
        <v>19200</v>
      </c>
      <c r="K690" s="69" t="s">
        <v>22</v>
      </c>
      <c r="L690" s="62" t="s">
        <v>23</v>
      </c>
      <c r="M690" s="62">
        <f t="shared" si="84"/>
        <v>9600</v>
      </c>
      <c r="N690" s="62">
        <v>5280</v>
      </c>
      <c r="O690" s="72"/>
    </row>
    <row r="691" ht="27" spans="1:15">
      <c r="A691" s="53">
        <f t="shared" si="81"/>
        <v>686</v>
      </c>
      <c r="B691" s="53" t="s">
        <v>1372</v>
      </c>
      <c r="C691" s="54" t="s">
        <v>1373</v>
      </c>
      <c r="D691" s="54" t="s">
        <v>993</v>
      </c>
      <c r="E691" s="54" t="s">
        <v>20</v>
      </c>
      <c r="F691" s="54" t="s">
        <v>21</v>
      </c>
      <c r="G691" s="62">
        <v>6000</v>
      </c>
      <c r="H691" s="62">
        <f t="shared" si="87"/>
        <v>2</v>
      </c>
      <c r="I691" s="62">
        <v>18</v>
      </c>
      <c r="J691" s="62">
        <v>28350</v>
      </c>
      <c r="K691" s="69" t="s">
        <v>22</v>
      </c>
      <c r="L691" s="62" t="s">
        <v>23</v>
      </c>
      <c r="M691" s="62">
        <f t="shared" si="84"/>
        <v>14175</v>
      </c>
      <c r="N691" s="62">
        <v>7800</v>
      </c>
      <c r="O691" s="72"/>
    </row>
    <row r="692" ht="27" spans="1:15">
      <c r="A692" s="53">
        <f t="shared" si="81"/>
        <v>687</v>
      </c>
      <c r="B692" s="53" t="s">
        <v>1374</v>
      </c>
      <c r="C692" s="54" t="s">
        <v>1375</v>
      </c>
      <c r="D692" s="54" t="s">
        <v>993</v>
      </c>
      <c r="E692" s="54" t="s">
        <v>20</v>
      </c>
      <c r="F692" s="54" t="s">
        <v>21</v>
      </c>
      <c r="G692" s="62">
        <v>12000</v>
      </c>
      <c r="H692" s="62">
        <f t="shared" si="87"/>
        <v>4</v>
      </c>
      <c r="I692" s="62">
        <v>36</v>
      </c>
      <c r="J692" s="62">
        <v>49140</v>
      </c>
      <c r="K692" s="69" t="s">
        <v>22</v>
      </c>
      <c r="L692" s="62" t="s">
        <v>23</v>
      </c>
      <c r="M692" s="62">
        <f t="shared" si="84"/>
        <v>24570</v>
      </c>
      <c r="N692" s="62">
        <v>13520</v>
      </c>
      <c r="O692" s="72"/>
    </row>
    <row r="693" ht="27" spans="1:15">
      <c r="A693" s="53">
        <f t="shared" si="81"/>
        <v>688</v>
      </c>
      <c r="B693" s="53" t="s">
        <v>1376</v>
      </c>
      <c r="C693" s="54" t="s">
        <v>1377</v>
      </c>
      <c r="D693" s="54" t="s">
        <v>993</v>
      </c>
      <c r="E693" s="54" t="s">
        <v>20</v>
      </c>
      <c r="F693" s="54" t="s">
        <v>21</v>
      </c>
      <c r="G693" s="62">
        <v>6000</v>
      </c>
      <c r="H693" s="62">
        <f t="shared" si="87"/>
        <v>2</v>
      </c>
      <c r="I693" s="62">
        <v>18</v>
      </c>
      <c r="J693" s="62">
        <v>19375</v>
      </c>
      <c r="K693" s="69" t="s">
        <v>22</v>
      </c>
      <c r="L693" s="62" t="s">
        <v>23</v>
      </c>
      <c r="M693" s="62">
        <f t="shared" si="84"/>
        <v>9687.5</v>
      </c>
      <c r="N693" s="62">
        <v>5330</v>
      </c>
      <c r="O693" s="72"/>
    </row>
    <row r="694" ht="27" spans="1:15">
      <c r="A694" s="53">
        <f t="shared" si="81"/>
        <v>689</v>
      </c>
      <c r="B694" s="53" t="s">
        <v>1378</v>
      </c>
      <c r="C694" s="54" t="s">
        <v>1379</v>
      </c>
      <c r="D694" s="54" t="s">
        <v>993</v>
      </c>
      <c r="E694" s="54" t="s">
        <v>20</v>
      </c>
      <c r="F694" s="54" t="s">
        <v>21</v>
      </c>
      <c r="G694" s="62">
        <v>6000</v>
      </c>
      <c r="H694" s="62">
        <f t="shared" si="87"/>
        <v>2</v>
      </c>
      <c r="I694" s="62">
        <v>18</v>
      </c>
      <c r="J694" s="62">
        <v>29700</v>
      </c>
      <c r="K694" s="69" t="s">
        <v>22</v>
      </c>
      <c r="L694" s="62" t="s">
        <v>23</v>
      </c>
      <c r="M694" s="62">
        <f t="shared" si="84"/>
        <v>14850</v>
      </c>
      <c r="N694" s="62">
        <v>8170</v>
      </c>
      <c r="O694" s="72"/>
    </row>
    <row r="695" ht="27" spans="1:15">
      <c r="A695" s="53">
        <f t="shared" si="81"/>
        <v>690</v>
      </c>
      <c r="B695" s="53" t="s">
        <v>1380</v>
      </c>
      <c r="C695" s="54" t="s">
        <v>644</v>
      </c>
      <c r="D695" s="54" t="s">
        <v>993</v>
      </c>
      <c r="E695" s="54" t="s">
        <v>20</v>
      </c>
      <c r="F695" s="54" t="s">
        <v>21</v>
      </c>
      <c r="G695" s="62">
        <v>24000</v>
      </c>
      <c r="H695" s="62">
        <f t="shared" si="87"/>
        <v>8</v>
      </c>
      <c r="I695" s="62">
        <v>72</v>
      </c>
      <c r="J695" s="62">
        <v>87696</v>
      </c>
      <c r="K695" s="69" t="s">
        <v>22</v>
      </c>
      <c r="L695" s="62" t="s">
        <v>23</v>
      </c>
      <c r="M695" s="62">
        <f t="shared" si="84"/>
        <v>43848</v>
      </c>
      <c r="N695" s="62">
        <v>24120</v>
      </c>
      <c r="O695" s="72"/>
    </row>
    <row r="696" ht="27" spans="1:15">
      <c r="A696" s="53">
        <f t="shared" si="81"/>
        <v>691</v>
      </c>
      <c r="B696" s="53" t="s">
        <v>1381</v>
      </c>
      <c r="C696" s="54" t="s">
        <v>1382</v>
      </c>
      <c r="D696" s="54" t="s">
        <v>993</v>
      </c>
      <c r="E696" s="54" t="s">
        <v>20</v>
      </c>
      <c r="F696" s="54" t="s">
        <v>21</v>
      </c>
      <c r="G696" s="62">
        <v>6000</v>
      </c>
      <c r="H696" s="62">
        <f t="shared" si="87"/>
        <v>2</v>
      </c>
      <c r="I696" s="62">
        <v>18</v>
      </c>
      <c r="J696" s="62">
        <v>19200</v>
      </c>
      <c r="K696" s="69" t="s">
        <v>22</v>
      </c>
      <c r="L696" s="62" t="s">
        <v>23</v>
      </c>
      <c r="M696" s="62">
        <f t="shared" si="84"/>
        <v>9600</v>
      </c>
      <c r="N696" s="62">
        <v>5280</v>
      </c>
      <c r="O696" s="72"/>
    </row>
    <row r="697" ht="27" spans="1:15">
      <c r="A697" s="53">
        <f t="shared" si="81"/>
        <v>692</v>
      </c>
      <c r="B697" s="53" t="s">
        <v>1383</v>
      </c>
      <c r="C697" s="54" t="s">
        <v>1384</v>
      </c>
      <c r="D697" s="54" t="s">
        <v>993</v>
      </c>
      <c r="E697" s="54" t="s">
        <v>20</v>
      </c>
      <c r="F697" s="54" t="s">
        <v>21</v>
      </c>
      <c r="G697" s="62">
        <v>30000</v>
      </c>
      <c r="H697" s="62">
        <f t="shared" si="87"/>
        <v>10</v>
      </c>
      <c r="I697" s="62">
        <v>90</v>
      </c>
      <c r="J697" s="62">
        <v>109620</v>
      </c>
      <c r="K697" s="69" t="s">
        <v>22</v>
      </c>
      <c r="L697" s="62" t="s">
        <v>23</v>
      </c>
      <c r="M697" s="62">
        <f t="shared" si="84"/>
        <v>54810</v>
      </c>
      <c r="N697" s="62">
        <v>30150</v>
      </c>
      <c r="O697" s="72"/>
    </row>
    <row r="698" ht="27" spans="1:15">
      <c r="A698" s="53">
        <f t="shared" si="81"/>
        <v>693</v>
      </c>
      <c r="B698" s="53" t="s">
        <v>1385</v>
      </c>
      <c r="C698" s="54" t="s">
        <v>1386</v>
      </c>
      <c r="D698" s="54" t="s">
        <v>993</v>
      </c>
      <c r="E698" s="54" t="s">
        <v>20</v>
      </c>
      <c r="F698" s="54" t="s">
        <v>21</v>
      </c>
      <c r="G698" s="62">
        <v>30000</v>
      </c>
      <c r="H698" s="62">
        <f t="shared" si="87"/>
        <v>10</v>
      </c>
      <c r="I698" s="62">
        <v>90</v>
      </c>
      <c r="J698" s="62">
        <v>109620</v>
      </c>
      <c r="K698" s="69" t="s">
        <v>22</v>
      </c>
      <c r="L698" s="62" t="s">
        <v>23</v>
      </c>
      <c r="M698" s="62">
        <f t="shared" si="84"/>
        <v>54810</v>
      </c>
      <c r="N698" s="62">
        <v>30150</v>
      </c>
      <c r="O698" s="72"/>
    </row>
    <row r="699" ht="27" spans="1:15">
      <c r="A699" s="53">
        <f t="shared" si="81"/>
        <v>694</v>
      </c>
      <c r="B699" s="53" t="s">
        <v>1387</v>
      </c>
      <c r="C699" s="54" t="s">
        <v>1388</v>
      </c>
      <c r="D699" s="54" t="s">
        <v>993</v>
      </c>
      <c r="E699" s="54" t="s">
        <v>20</v>
      </c>
      <c r="F699" s="54" t="s">
        <v>21</v>
      </c>
      <c r="G699" s="62">
        <v>6000</v>
      </c>
      <c r="H699" s="62">
        <f t="shared" si="87"/>
        <v>2</v>
      </c>
      <c r="I699" s="62">
        <v>18</v>
      </c>
      <c r="J699" s="62">
        <v>19968</v>
      </c>
      <c r="K699" s="69" t="s">
        <v>22</v>
      </c>
      <c r="L699" s="62" t="s">
        <v>23</v>
      </c>
      <c r="M699" s="62">
        <f t="shared" si="84"/>
        <v>9984</v>
      </c>
      <c r="N699" s="62">
        <v>5500</v>
      </c>
      <c r="O699" s="72"/>
    </row>
    <row r="700" ht="27" spans="1:15">
      <c r="A700" s="53">
        <f t="shared" si="81"/>
        <v>695</v>
      </c>
      <c r="B700" s="53" t="s">
        <v>1389</v>
      </c>
      <c r="C700" s="54" t="s">
        <v>1390</v>
      </c>
      <c r="D700" s="54" t="s">
        <v>993</v>
      </c>
      <c r="E700" s="54" t="s">
        <v>20</v>
      </c>
      <c r="F700" s="54" t="s">
        <v>21</v>
      </c>
      <c r="G700" s="62">
        <v>6000</v>
      </c>
      <c r="H700" s="62">
        <f t="shared" si="87"/>
        <v>2</v>
      </c>
      <c r="I700" s="62">
        <v>18</v>
      </c>
      <c r="J700" s="62">
        <v>19375</v>
      </c>
      <c r="K700" s="69" t="s">
        <v>22</v>
      </c>
      <c r="L700" s="62" t="s">
        <v>23</v>
      </c>
      <c r="M700" s="62">
        <f t="shared" si="84"/>
        <v>9687.5</v>
      </c>
      <c r="N700" s="62">
        <v>5330</v>
      </c>
      <c r="O700" s="72"/>
    </row>
    <row r="701" ht="27" spans="1:15">
      <c r="A701" s="53">
        <f t="shared" si="81"/>
        <v>696</v>
      </c>
      <c r="B701" s="53" t="s">
        <v>1391</v>
      </c>
      <c r="C701" s="54" t="s">
        <v>1392</v>
      </c>
      <c r="D701" s="54" t="s">
        <v>993</v>
      </c>
      <c r="E701" s="54" t="s">
        <v>20</v>
      </c>
      <c r="F701" s="54" t="s">
        <v>21</v>
      </c>
      <c r="G701" s="62">
        <v>12000</v>
      </c>
      <c r="H701" s="62">
        <f t="shared" si="87"/>
        <v>4</v>
      </c>
      <c r="I701" s="62">
        <v>36</v>
      </c>
      <c r="J701" s="62">
        <v>49140</v>
      </c>
      <c r="K701" s="69" t="s">
        <v>22</v>
      </c>
      <c r="L701" s="62" t="s">
        <v>23</v>
      </c>
      <c r="M701" s="62">
        <f t="shared" si="84"/>
        <v>24570</v>
      </c>
      <c r="N701" s="62">
        <v>13520</v>
      </c>
      <c r="O701" s="72"/>
    </row>
    <row r="702" ht="40.5" spans="1:15">
      <c r="A702" s="53">
        <f t="shared" si="81"/>
        <v>697</v>
      </c>
      <c r="B702" s="53" t="s">
        <v>1393</v>
      </c>
      <c r="C702" s="54" t="s">
        <v>1394</v>
      </c>
      <c r="D702" s="54" t="s">
        <v>993</v>
      </c>
      <c r="E702" s="54" t="s">
        <v>20</v>
      </c>
      <c r="F702" s="54" t="s">
        <v>21</v>
      </c>
      <c r="G702" s="62">
        <v>12000</v>
      </c>
      <c r="H702" s="62">
        <f t="shared" si="87"/>
        <v>4</v>
      </c>
      <c r="I702" s="62">
        <v>36</v>
      </c>
      <c r="J702" s="62">
        <v>40716</v>
      </c>
      <c r="K702" s="69" t="s">
        <v>22</v>
      </c>
      <c r="L702" s="62" t="s">
        <v>23</v>
      </c>
      <c r="M702" s="62">
        <f t="shared" si="84"/>
        <v>20358</v>
      </c>
      <c r="N702" s="62">
        <v>11200</v>
      </c>
      <c r="O702" s="72"/>
    </row>
    <row r="703" ht="27" spans="1:15">
      <c r="A703" s="53">
        <f t="shared" si="81"/>
        <v>698</v>
      </c>
      <c r="B703" s="53" t="s">
        <v>1395</v>
      </c>
      <c r="C703" s="54" t="s">
        <v>1396</v>
      </c>
      <c r="D703" s="54" t="s">
        <v>993</v>
      </c>
      <c r="E703" s="54" t="s">
        <v>20</v>
      </c>
      <c r="F703" s="54" t="s">
        <v>21</v>
      </c>
      <c r="G703" s="62">
        <v>12000</v>
      </c>
      <c r="H703" s="62">
        <f t="shared" si="87"/>
        <v>4</v>
      </c>
      <c r="I703" s="62">
        <v>36</v>
      </c>
      <c r="J703" s="62">
        <v>34776</v>
      </c>
      <c r="K703" s="69" t="s">
        <v>22</v>
      </c>
      <c r="L703" s="62" t="s">
        <v>23</v>
      </c>
      <c r="M703" s="62">
        <f t="shared" si="84"/>
        <v>17388</v>
      </c>
      <c r="N703" s="62">
        <v>9570</v>
      </c>
      <c r="O703" s="72"/>
    </row>
    <row r="704" ht="27" spans="1:15">
      <c r="A704" s="53">
        <f t="shared" si="81"/>
        <v>699</v>
      </c>
      <c r="B704" s="53" t="s">
        <v>1397</v>
      </c>
      <c r="C704" s="54" t="s">
        <v>1398</v>
      </c>
      <c r="D704" s="54" t="s">
        <v>993</v>
      </c>
      <c r="E704" s="54" t="s">
        <v>20</v>
      </c>
      <c r="F704" s="54" t="s">
        <v>21</v>
      </c>
      <c r="G704" s="62">
        <v>3000</v>
      </c>
      <c r="H704" s="62">
        <f t="shared" si="87"/>
        <v>1</v>
      </c>
      <c r="I704" s="62">
        <v>9</v>
      </c>
      <c r="J704" s="62">
        <v>9984</v>
      </c>
      <c r="K704" s="69" t="s">
        <v>22</v>
      </c>
      <c r="L704" s="62" t="s">
        <v>23</v>
      </c>
      <c r="M704" s="62">
        <f t="shared" si="84"/>
        <v>4992</v>
      </c>
      <c r="N704" s="62">
        <v>2750</v>
      </c>
      <c r="O704" s="72"/>
    </row>
    <row r="705" ht="27" spans="1:15">
      <c r="A705" s="53">
        <f t="shared" si="81"/>
        <v>700</v>
      </c>
      <c r="B705" s="53" t="s">
        <v>1399</v>
      </c>
      <c r="C705" s="54" t="s">
        <v>1400</v>
      </c>
      <c r="D705" s="54" t="s">
        <v>993</v>
      </c>
      <c r="E705" s="54" t="s">
        <v>20</v>
      </c>
      <c r="F705" s="54" t="s">
        <v>21</v>
      </c>
      <c r="G705" s="62">
        <v>3000</v>
      </c>
      <c r="H705" s="62">
        <f t="shared" si="87"/>
        <v>1</v>
      </c>
      <c r="I705" s="62">
        <v>9</v>
      </c>
      <c r="J705" s="62">
        <v>9984</v>
      </c>
      <c r="K705" s="69" t="s">
        <v>22</v>
      </c>
      <c r="L705" s="62" t="s">
        <v>23</v>
      </c>
      <c r="M705" s="62">
        <f t="shared" si="84"/>
        <v>4992</v>
      </c>
      <c r="N705" s="62">
        <v>2750</v>
      </c>
      <c r="O705" s="72"/>
    </row>
    <row r="706" ht="40.5" spans="1:15">
      <c r="A706" s="53">
        <f t="shared" si="81"/>
        <v>701</v>
      </c>
      <c r="B706" s="53" t="s">
        <v>1401</v>
      </c>
      <c r="C706" s="54" t="s">
        <v>1402</v>
      </c>
      <c r="D706" s="54" t="s">
        <v>993</v>
      </c>
      <c r="E706" s="54" t="s">
        <v>20</v>
      </c>
      <c r="F706" s="54" t="s">
        <v>21</v>
      </c>
      <c r="G706" s="62">
        <v>3000</v>
      </c>
      <c r="H706" s="62">
        <f t="shared" si="87"/>
        <v>1</v>
      </c>
      <c r="I706" s="62">
        <v>9</v>
      </c>
      <c r="J706" s="62">
        <v>9984</v>
      </c>
      <c r="K706" s="69" t="s">
        <v>22</v>
      </c>
      <c r="L706" s="62" t="s">
        <v>23</v>
      </c>
      <c r="M706" s="62">
        <f t="shared" si="84"/>
        <v>4992</v>
      </c>
      <c r="N706" s="62">
        <v>2750</v>
      </c>
      <c r="O706" s="72"/>
    </row>
    <row r="707" ht="27" spans="1:15">
      <c r="A707" s="53">
        <f t="shared" si="81"/>
        <v>702</v>
      </c>
      <c r="B707" s="53" t="s">
        <v>1403</v>
      </c>
      <c r="C707" s="54" t="s">
        <v>1404</v>
      </c>
      <c r="D707" s="54" t="s">
        <v>993</v>
      </c>
      <c r="E707" s="54" t="s">
        <v>20</v>
      </c>
      <c r="F707" s="54" t="s">
        <v>21</v>
      </c>
      <c r="G707" s="62">
        <v>45000</v>
      </c>
      <c r="H707" s="62">
        <f t="shared" si="87"/>
        <v>15</v>
      </c>
      <c r="I707" s="62">
        <v>135</v>
      </c>
      <c r="J707" s="62">
        <v>117369</v>
      </c>
      <c r="K707" s="69" t="s">
        <v>22</v>
      </c>
      <c r="L707" s="62" t="s">
        <v>23</v>
      </c>
      <c r="M707" s="62">
        <f t="shared" si="84"/>
        <v>58684.5</v>
      </c>
      <c r="N707" s="62">
        <v>32280</v>
      </c>
      <c r="O707" s="72"/>
    </row>
    <row r="708" ht="27" spans="1:15">
      <c r="A708" s="53">
        <f t="shared" si="81"/>
        <v>703</v>
      </c>
      <c r="B708" s="53" t="s">
        <v>1405</v>
      </c>
      <c r="C708" s="54" t="s">
        <v>1406</v>
      </c>
      <c r="D708" s="54" t="s">
        <v>993</v>
      </c>
      <c r="E708" s="54" t="s">
        <v>20</v>
      </c>
      <c r="F708" s="54" t="s">
        <v>21</v>
      </c>
      <c r="G708" s="62">
        <v>30000</v>
      </c>
      <c r="H708" s="62">
        <f t="shared" si="87"/>
        <v>10</v>
      </c>
      <c r="I708" s="62">
        <v>90</v>
      </c>
      <c r="J708" s="62">
        <v>72036</v>
      </c>
      <c r="K708" s="69" t="s">
        <v>22</v>
      </c>
      <c r="L708" s="62" t="s">
        <v>23</v>
      </c>
      <c r="M708" s="62">
        <f t="shared" si="84"/>
        <v>36018</v>
      </c>
      <c r="N708" s="62">
        <v>19810</v>
      </c>
      <c r="O708" s="72"/>
    </row>
    <row r="709" ht="27" spans="1:15">
      <c r="A709" s="53">
        <f t="shared" si="81"/>
        <v>704</v>
      </c>
      <c r="B709" s="53" t="s">
        <v>1407</v>
      </c>
      <c r="C709" s="54" t="s">
        <v>1408</v>
      </c>
      <c r="D709" s="54" t="s">
        <v>993</v>
      </c>
      <c r="E709" s="54" t="s">
        <v>20</v>
      </c>
      <c r="F709" s="54" t="s">
        <v>21</v>
      </c>
      <c r="G709" s="62">
        <v>6000</v>
      </c>
      <c r="H709" s="62">
        <f t="shared" si="87"/>
        <v>2</v>
      </c>
      <c r="I709" s="62">
        <v>18</v>
      </c>
      <c r="J709" s="62">
        <v>19200</v>
      </c>
      <c r="K709" s="69" t="s">
        <v>22</v>
      </c>
      <c r="L709" s="62" t="s">
        <v>23</v>
      </c>
      <c r="M709" s="62">
        <f t="shared" si="84"/>
        <v>9600</v>
      </c>
      <c r="N709" s="62">
        <v>5280</v>
      </c>
      <c r="O709" s="72"/>
    </row>
    <row r="710" ht="40.5" spans="1:15">
      <c r="A710" s="53">
        <f t="shared" ref="A710:A756" si="88">ROW()-5</f>
        <v>705</v>
      </c>
      <c r="B710" s="53" t="s">
        <v>1409</v>
      </c>
      <c r="C710" s="54" t="s">
        <v>333</v>
      </c>
      <c r="D710" s="54" t="s">
        <v>993</v>
      </c>
      <c r="E710" s="54" t="s">
        <v>20</v>
      </c>
      <c r="F710" s="54" t="s">
        <v>21</v>
      </c>
      <c r="G710" s="62">
        <v>6000</v>
      </c>
      <c r="H710" s="62">
        <f t="shared" si="87"/>
        <v>2</v>
      </c>
      <c r="I710" s="62">
        <v>18</v>
      </c>
      <c r="J710" s="62">
        <v>29700</v>
      </c>
      <c r="K710" s="69" t="s">
        <v>22</v>
      </c>
      <c r="L710" s="62" t="s">
        <v>23</v>
      </c>
      <c r="M710" s="62">
        <f t="shared" si="84"/>
        <v>14850</v>
      </c>
      <c r="N710" s="62">
        <v>8170</v>
      </c>
      <c r="O710" s="72"/>
    </row>
    <row r="711" ht="27" spans="1:15">
      <c r="A711" s="53">
        <f t="shared" si="88"/>
        <v>706</v>
      </c>
      <c r="B711" s="53" t="s">
        <v>1410</v>
      </c>
      <c r="C711" s="54" t="s">
        <v>1411</v>
      </c>
      <c r="D711" s="54" t="s">
        <v>993</v>
      </c>
      <c r="E711" s="54" t="s">
        <v>20</v>
      </c>
      <c r="F711" s="54" t="s">
        <v>21</v>
      </c>
      <c r="G711" s="62">
        <v>6000</v>
      </c>
      <c r="H711" s="62">
        <f t="shared" si="87"/>
        <v>2</v>
      </c>
      <c r="I711" s="62">
        <v>18</v>
      </c>
      <c r="J711" s="62">
        <v>19968</v>
      </c>
      <c r="K711" s="69" t="s">
        <v>22</v>
      </c>
      <c r="L711" s="62" t="s">
        <v>23</v>
      </c>
      <c r="M711" s="62">
        <f t="shared" si="84"/>
        <v>9984</v>
      </c>
      <c r="N711" s="62">
        <v>5500</v>
      </c>
      <c r="O711" s="72"/>
    </row>
    <row r="712" ht="27" spans="1:15">
      <c r="A712" s="53">
        <f t="shared" si="88"/>
        <v>707</v>
      </c>
      <c r="B712" s="53" t="s">
        <v>1412</v>
      </c>
      <c r="C712" s="54" t="s">
        <v>1413</v>
      </c>
      <c r="D712" s="54" t="s">
        <v>993</v>
      </c>
      <c r="E712" s="54" t="s">
        <v>20</v>
      </c>
      <c r="F712" s="54" t="s">
        <v>21</v>
      </c>
      <c r="G712" s="62">
        <v>6000</v>
      </c>
      <c r="H712" s="62">
        <f t="shared" si="87"/>
        <v>2</v>
      </c>
      <c r="I712" s="62">
        <v>18</v>
      </c>
      <c r="J712" s="62">
        <v>28350</v>
      </c>
      <c r="K712" s="69" t="s">
        <v>22</v>
      </c>
      <c r="L712" s="62" t="s">
        <v>23</v>
      </c>
      <c r="M712" s="62">
        <f t="shared" si="84"/>
        <v>14175</v>
      </c>
      <c r="N712" s="62">
        <v>7800</v>
      </c>
      <c r="O712" s="72"/>
    </row>
    <row r="713" ht="40.5" spans="1:15">
      <c r="A713" s="53">
        <f t="shared" si="88"/>
        <v>708</v>
      </c>
      <c r="B713" s="53" t="s">
        <v>1414</v>
      </c>
      <c r="C713" s="54" t="s">
        <v>1415</v>
      </c>
      <c r="D713" s="54" t="s">
        <v>993</v>
      </c>
      <c r="E713" s="54" t="s">
        <v>20</v>
      </c>
      <c r="F713" s="54" t="s">
        <v>21</v>
      </c>
      <c r="G713" s="62">
        <v>18000</v>
      </c>
      <c r="H713" s="62">
        <f t="shared" si="87"/>
        <v>6</v>
      </c>
      <c r="I713" s="62">
        <v>54</v>
      </c>
      <c r="J713" s="62">
        <v>68040</v>
      </c>
      <c r="K713" s="69" t="s">
        <v>22</v>
      </c>
      <c r="L713" s="62" t="s">
        <v>23</v>
      </c>
      <c r="M713" s="62">
        <f t="shared" si="84"/>
        <v>34020</v>
      </c>
      <c r="N713" s="62">
        <v>18720</v>
      </c>
      <c r="O713" s="72"/>
    </row>
    <row r="714" ht="27" spans="1:15">
      <c r="A714" s="53">
        <f t="shared" si="88"/>
        <v>709</v>
      </c>
      <c r="B714" s="53" t="s">
        <v>1416</v>
      </c>
      <c r="C714" s="54" t="s">
        <v>1417</v>
      </c>
      <c r="D714" s="54" t="s">
        <v>993</v>
      </c>
      <c r="E714" s="54" t="s">
        <v>20</v>
      </c>
      <c r="F714" s="54" t="s">
        <v>21</v>
      </c>
      <c r="G714" s="62">
        <v>3000</v>
      </c>
      <c r="H714" s="62">
        <f t="shared" si="87"/>
        <v>1</v>
      </c>
      <c r="I714" s="62">
        <v>9</v>
      </c>
      <c r="J714" s="62">
        <v>9984</v>
      </c>
      <c r="K714" s="69" t="s">
        <v>22</v>
      </c>
      <c r="L714" s="62" t="s">
        <v>23</v>
      </c>
      <c r="M714" s="62">
        <f t="shared" si="84"/>
        <v>4992</v>
      </c>
      <c r="N714" s="62">
        <v>2750</v>
      </c>
      <c r="O714" s="72"/>
    </row>
    <row r="715" ht="27" spans="1:15">
      <c r="A715" s="53">
        <f t="shared" si="88"/>
        <v>710</v>
      </c>
      <c r="B715" s="53" t="s">
        <v>1418</v>
      </c>
      <c r="C715" s="54" t="s">
        <v>1419</v>
      </c>
      <c r="D715" s="54" t="s">
        <v>1420</v>
      </c>
      <c r="E715" s="54" t="s">
        <v>20</v>
      </c>
      <c r="F715" s="54" t="s">
        <v>21</v>
      </c>
      <c r="G715" s="62">
        <v>39000</v>
      </c>
      <c r="H715" s="62">
        <v>13</v>
      </c>
      <c r="I715" s="62">
        <v>119</v>
      </c>
      <c r="J715" s="62">
        <v>74970</v>
      </c>
      <c r="K715" s="69" t="s">
        <v>22</v>
      </c>
      <c r="L715" s="62" t="s">
        <v>23</v>
      </c>
      <c r="M715" s="62">
        <v>35970</v>
      </c>
      <c r="N715" s="62">
        <v>19790</v>
      </c>
      <c r="O715" s="72"/>
    </row>
    <row r="716" ht="27" spans="1:15">
      <c r="A716" s="53">
        <f t="shared" si="88"/>
        <v>711</v>
      </c>
      <c r="B716" s="53" t="s">
        <v>1421</v>
      </c>
      <c r="C716" s="54" t="s">
        <v>1422</v>
      </c>
      <c r="D716" s="54" t="s">
        <v>1420</v>
      </c>
      <c r="E716" s="54" t="s">
        <v>20</v>
      </c>
      <c r="F716" s="54" t="s">
        <v>21</v>
      </c>
      <c r="G716" s="62">
        <v>9000</v>
      </c>
      <c r="H716" s="62">
        <f t="shared" ref="H716:H722" si="89">I716/9</f>
        <v>3</v>
      </c>
      <c r="I716" s="62">
        <v>27</v>
      </c>
      <c r="J716" s="62">
        <v>19530</v>
      </c>
      <c r="K716" s="69" t="s">
        <v>22</v>
      </c>
      <c r="L716" s="62" t="s">
        <v>23</v>
      </c>
      <c r="M716" s="62">
        <f t="shared" si="84"/>
        <v>9765</v>
      </c>
      <c r="N716" s="62">
        <v>5380</v>
      </c>
      <c r="O716" s="72"/>
    </row>
    <row r="717" ht="27" spans="1:15">
      <c r="A717" s="53">
        <f t="shared" si="88"/>
        <v>712</v>
      </c>
      <c r="B717" s="53" t="s">
        <v>1423</v>
      </c>
      <c r="C717" s="54" t="s">
        <v>1424</v>
      </c>
      <c r="D717" s="54" t="s">
        <v>1420</v>
      </c>
      <c r="E717" s="54" t="s">
        <v>20</v>
      </c>
      <c r="F717" s="54" t="s">
        <v>21</v>
      </c>
      <c r="G717" s="62">
        <v>6000</v>
      </c>
      <c r="H717" s="62">
        <f t="shared" si="89"/>
        <v>2</v>
      </c>
      <c r="I717" s="62">
        <v>18</v>
      </c>
      <c r="J717" s="62">
        <v>12600</v>
      </c>
      <c r="K717" s="69" t="s">
        <v>22</v>
      </c>
      <c r="L717" s="62" t="s">
        <v>23</v>
      </c>
      <c r="M717" s="62">
        <f t="shared" si="84"/>
        <v>6300</v>
      </c>
      <c r="N717" s="62">
        <v>3470</v>
      </c>
      <c r="O717" s="72"/>
    </row>
    <row r="718" ht="40.5" spans="1:15">
      <c r="A718" s="53">
        <f t="shared" si="88"/>
        <v>713</v>
      </c>
      <c r="B718" s="53" t="s">
        <v>1425</v>
      </c>
      <c r="C718" s="54" t="s">
        <v>1426</v>
      </c>
      <c r="D718" s="54" t="s">
        <v>1420</v>
      </c>
      <c r="E718" s="54" t="s">
        <v>20</v>
      </c>
      <c r="F718" s="54" t="s">
        <v>21</v>
      </c>
      <c r="G718" s="62">
        <v>3000</v>
      </c>
      <c r="H718" s="62">
        <f t="shared" si="89"/>
        <v>1</v>
      </c>
      <c r="I718" s="62">
        <v>9</v>
      </c>
      <c r="J718" s="62">
        <v>6930</v>
      </c>
      <c r="K718" s="69" t="s">
        <v>22</v>
      </c>
      <c r="L718" s="62" t="s">
        <v>23</v>
      </c>
      <c r="M718" s="62">
        <f t="shared" si="84"/>
        <v>3465</v>
      </c>
      <c r="N718" s="62">
        <v>1910</v>
      </c>
      <c r="O718" s="72"/>
    </row>
    <row r="719" ht="27" spans="1:15">
      <c r="A719" s="53">
        <f t="shared" si="88"/>
        <v>714</v>
      </c>
      <c r="B719" s="53" t="s">
        <v>1427</v>
      </c>
      <c r="C719" s="54" t="s">
        <v>1428</v>
      </c>
      <c r="D719" s="54" t="s">
        <v>1420</v>
      </c>
      <c r="E719" s="54" t="s">
        <v>20</v>
      </c>
      <c r="F719" s="54" t="s">
        <v>21</v>
      </c>
      <c r="G719" s="62">
        <v>6000</v>
      </c>
      <c r="H719" s="62">
        <f t="shared" si="89"/>
        <v>2</v>
      </c>
      <c r="I719" s="62">
        <v>18</v>
      </c>
      <c r="J719" s="62">
        <v>13860</v>
      </c>
      <c r="K719" s="69" t="s">
        <v>22</v>
      </c>
      <c r="L719" s="62" t="s">
        <v>23</v>
      </c>
      <c r="M719" s="62">
        <f t="shared" si="84"/>
        <v>6930</v>
      </c>
      <c r="N719" s="62">
        <v>3820</v>
      </c>
      <c r="O719" s="72"/>
    </row>
    <row r="720" ht="27" spans="1:15">
      <c r="A720" s="53">
        <f t="shared" si="88"/>
        <v>715</v>
      </c>
      <c r="B720" s="53" t="s">
        <v>1429</v>
      </c>
      <c r="C720" s="54" t="s">
        <v>1430</v>
      </c>
      <c r="D720" s="54" t="s">
        <v>1420</v>
      </c>
      <c r="E720" s="54" t="s">
        <v>20</v>
      </c>
      <c r="F720" s="54" t="s">
        <v>21</v>
      </c>
      <c r="G720" s="62">
        <v>50000</v>
      </c>
      <c r="H720" s="62">
        <f t="shared" si="89"/>
        <v>17</v>
      </c>
      <c r="I720" s="62">
        <v>153</v>
      </c>
      <c r="J720" s="62">
        <v>101745</v>
      </c>
      <c r="K720" s="69" t="s">
        <v>22</v>
      </c>
      <c r="L720" s="62" t="s">
        <v>23</v>
      </c>
      <c r="M720" s="62">
        <f t="shared" si="84"/>
        <v>50872.5</v>
      </c>
      <c r="N720" s="62">
        <v>27980</v>
      </c>
      <c r="O720" s="72"/>
    </row>
    <row r="721" ht="40.5" spans="1:15">
      <c r="A721" s="53">
        <f t="shared" si="88"/>
        <v>716</v>
      </c>
      <c r="B721" s="53" t="s">
        <v>1431</v>
      </c>
      <c r="C721" s="54" t="s">
        <v>1432</v>
      </c>
      <c r="D721" s="54" t="s">
        <v>1420</v>
      </c>
      <c r="E721" s="54" t="s">
        <v>20</v>
      </c>
      <c r="F721" s="54" t="s">
        <v>21</v>
      </c>
      <c r="G721" s="62">
        <v>18000</v>
      </c>
      <c r="H721" s="62">
        <f t="shared" si="89"/>
        <v>6</v>
      </c>
      <c r="I721" s="62">
        <v>54</v>
      </c>
      <c r="J721" s="62">
        <v>34020</v>
      </c>
      <c r="K721" s="69" t="s">
        <v>22</v>
      </c>
      <c r="L721" s="62" t="s">
        <v>23</v>
      </c>
      <c r="M721" s="62">
        <v>16020</v>
      </c>
      <c r="N721" s="62">
        <v>8820</v>
      </c>
      <c r="O721" s="72"/>
    </row>
    <row r="722" ht="40.5" spans="1:15">
      <c r="A722" s="53">
        <f t="shared" si="88"/>
        <v>717</v>
      </c>
      <c r="B722" s="53" t="s">
        <v>1433</v>
      </c>
      <c r="C722" s="54" t="s">
        <v>983</v>
      </c>
      <c r="D722" s="54" t="s">
        <v>1420</v>
      </c>
      <c r="E722" s="54" t="s">
        <v>20</v>
      </c>
      <c r="F722" s="54" t="s">
        <v>21</v>
      </c>
      <c r="G722" s="62">
        <v>50000</v>
      </c>
      <c r="H722" s="62">
        <f t="shared" si="89"/>
        <v>22</v>
      </c>
      <c r="I722" s="62">
        <v>198</v>
      </c>
      <c r="J722" s="62">
        <v>124740</v>
      </c>
      <c r="K722" s="69" t="s">
        <v>22</v>
      </c>
      <c r="L722" s="62" t="s">
        <v>23</v>
      </c>
      <c r="M722" s="62">
        <f t="shared" si="84"/>
        <v>62370</v>
      </c>
      <c r="N722" s="62">
        <v>34310</v>
      </c>
      <c r="O722" s="72"/>
    </row>
    <row r="723" ht="27" spans="1:15">
      <c r="A723" s="53">
        <f t="shared" si="88"/>
        <v>718</v>
      </c>
      <c r="B723" s="53" t="s">
        <v>1434</v>
      </c>
      <c r="C723" s="54" t="s">
        <v>1435</v>
      </c>
      <c r="D723" s="54" t="s">
        <v>1420</v>
      </c>
      <c r="E723" s="54" t="s">
        <v>20</v>
      </c>
      <c r="F723" s="54" t="s">
        <v>21</v>
      </c>
      <c r="G723" s="62">
        <v>50000</v>
      </c>
      <c r="H723" s="62">
        <v>18.5</v>
      </c>
      <c r="I723" s="62">
        <v>167</v>
      </c>
      <c r="J723" s="62">
        <v>105210</v>
      </c>
      <c r="K723" s="69" t="s">
        <v>22</v>
      </c>
      <c r="L723" s="62" t="s">
        <v>23</v>
      </c>
      <c r="M723" s="62">
        <f t="shared" si="84"/>
        <v>52605</v>
      </c>
      <c r="N723" s="62">
        <v>28940</v>
      </c>
      <c r="O723" s="72"/>
    </row>
    <row r="724" ht="27" spans="1:15">
      <c r="A724" s="53">
        <f t="shared" si="88"/>
        <v>719</v>
      </c>
      <c r="B724" s="53" t="s">
        <v>1436</v>
      </c>
      <c r="C724" s="54" t="s">
        <v>1437</v>
      </c>
      <c r="D724" s="54" t="s">
        <v>1420</v>
      </c>
      <c r="E724" s="54" t="s">
        <v>20</v>
      </c>
      <c r="F724" s="54" t="s">
        <v>21</v>
      </c>
      <c r="G724" s="62">
        <v>12000</v>
      </c>
      <c r="H724" s="62">
        <f t="shared" ref="H724:H756" si="90">I724/9</f>
        <v>4</v>
      </c>
      <c r="I724" s="62">
        <v>36</v>
      </c>
      <c r="J724" s="62">
        <v>22680</v>
      </c>
      <c r="K724" s="69" t="s">
        <v>22</v>
      </c>
      <c r="L724" s="62" t="s">
        <v>23</v>
      </c>
      <c r="M724" s="62">
        <v>10680</v>
      </c>
      <c r="N724" s="62">
        <v>5880</v>
      </c>
      <c r="O724" s="72"/>
    </row>
    <row r="725" ht="40.5" spans="1:15">
      <c r="A725" s="53">
        <f t="shared" si="88"/>
        <v>720</v>
      </c>
      <c r="B725" s="53" t="s">
        <v>1438</v>
      </c>
      <c r="C725" s="54" t="s">
        <v>1439</v>
      </c>
      <c r="D725" s="54" t="s">
        <v>1420</v>
      </c>
      <c r="E725" s="54" t="s">
        <v>20</v>
      </c>
      <c r="F725" s="54" t="s">
        <v>21</v>
      </c>
      <c r="G725" s="62">
        <v>18000</v>
      </c>
      <c r="H725" s="62">
        <f t="shared" si="90"/>
        <v>6</v>
      </c>
      <c r="I725" s="62">
        <v>54</v>
      </c>
      <c r="J725" s="62">
        <v>34020</v>
      </c>
      <c r="K725" s="69" t="s">
        <v>22</v>
      </c>
      <c r="L725" s="62" t="s">
        <v>23</v>
      </c>
      <c r="M725" s="62">
        <v>16020</v>
      </c>
      <c r="N725" s="62">
        <v>8820</v>
      </c>
      <c r="O725" s="72"/>
    </row>
    <row r="726" ht="27" spans="1:15">
      <c r="A726" s="53">
        <f t="shared" si="88"/>
        <v>721</v>
      </c>
      <c r="B726" s="53" t="s">
        <v>1440</v>
      </c>
      <c r="C726" s="54" t="s">
        <v>1441</v>
      </c>
      <c r="D726" s="54" t="s">
        <v>1420</v>
      </c>
      <c r="E726" s="54" t="s">
        <v>20</v>
      </c>
      <c r="F726" s="54" t="s">
        <v>21</v>
      </c>
      <c r="G726" s="62">
        <v>39000</v>
      </c>
      <c r="H726" s="62">
        <v>13</v>
      </c>
      <c r="I726" s="62">
        <v>120</v>
      </c>
      <c r="J726" s="62">
        <v>75600</v>
      </c>
      <c r="K726" s="69" t="s">
        <v>22</v>
      </c>
      <c r="L726" s="62" t="s">
        <v>23</v>
      </c>
      <c r="M726" s="62">
        <v>36600</v>
      </c>
      <c r="N726" s="62">
        <v>20130</v>
      </c>
      <c r="O726" s="72"/>
    </row>
    <row r="727" ht="40.5" spans="1:15">
      <c r="A727" s="53">
        <f t="shared" si="88"/>
        <v>722</v>
      </c>
      <c r="B727" s="53" t="s">
        <v>1442</v>
      </c>
      <c r="C727" s="54" t="s">
        <v>1443</v>
      </c>
      <c r="D727" s="54" t="s">
        <v>1420</v>
      </c>
      <c r="E727" s="54" t="s">
        <v>20</v>
      </c>
      <c r="F727" s="54" t="s">
        <v>21</v>
      </c>
      <c r="G727" s="62">
        <v>50000</v>
      </c>
      <c r="H727" s="62">
        <f t="shared" si="90"/>
        <v>32</v>
      </c>
      <c r="I727" s="62">
        <v>288</v>
      </c>
      <c r="J727" s="62">
        <v>181440</v>
      </c>
      <c r="K727" s="69" t="s">
        <v>22</v>
      </c>
      <c r="L727" s="62" t="s">
        <v>23</v>
      </c>
      <c r="M727" s="62">
        <f t="shared" si="84"/>
        <v>90720</v>
      </c>
      <c r="N727" s="62">
        <v>49900</v>
      </c>
      <c r="O727" s="72"/>
    </row>
    <row r="728" ht="40.5" spans="1:15">
      <c r="A728" s="53">
        <f t="shared" si="88"/>
        <v>723</v>
      </c>
      <c r="B728" s="53" t="s">
        <v>1444</v>
      </c>
      <c r="C728" s="54" t="s">
        <v>988</v>
      </c>
      <c r="D728" s="54" t="s">
        <v>1420</v>
      </c>
      <c r="E728" s="54" t="s">
        <v>20</v>
      </c>
      <c r="F728" s="54" t="s">
        <v>21</v>
      </c>
      <c r="G728" s="62">
        <v>6000</v>
      </c>
      <c r="H728" s="62">
        <f t="shared" si="90"/>
        <v>2</v>
      </c>
      <c r="I728" s="62">
        <v>18</v>
      </c>
      <c r="J728" s="62">
        <v>12600</v>
      </c>
      <c r="K728" s="69" t="s">
        <v>22</v>
      </c>
      <c r="L728" s="62" t="s">
        <v>23</v>
      </c>
      <c r="M728" s="62">
        <f t="shared" si="84"/>
        <v>6300</v>
      </c>
      <c r="N728" s="62">
        <v>3470</v>
      </c>
      <c r="O728" s="72"/>
    </row>
    <row r="729" ht="27" spans="1:15">
      <c r="A729" s="53">
        <f t="shared" si="88"/>
        <v>724</v>
      </c>
      <c r="B729" s="53" t="s">
        <v>1445</v>
      </c>
      <c r="C729" s="54" t="s">
        <v>990</v>
      </c>
      <c r="D729" s="54" t="s">
        <v>1420</v>
      </c>
      <c r="E729" s="54" t="s">
        <v>20</v>
      </c>
      <c r="F729" s="54" t="s">
        <v>21</v>
      </c>
      <c r="G729" s="62">
        <v>12000</v>
      </c>
      <c r="H729" s="62">
        <f t="shared" si="90"/>
        <v>4</v>
      </c>
      <c r="I729" s="62">
        <v>36</v>
      </c>
      <c r="J729" s="62">
        <v>22680</v>
      </c>
      <c r="K729" s="69" t="s">
        <v>22</v>
      </c>
      <c r="L729" s="62" t="s">
        <v>23</v>
      </c>
      <c r="M729" s="62">
        <v>10680</v>
      </c>
      <c r="N729" s="62">
        <v>5880</v>
      </c>
      <c r="O729" s="72"/>
    </row>
    <row r="730" ht="40.5" spans="1:15">
      <c r="A730" s="53">
        <f t="shared" si="88"/>
        <v>725</v>
      </c>
      <c r="B730" s="53" t="s">
        <v>1446</v>
      </c>
      <c r="C730" s="54" t="s">
        <v>1447</v>
      </c>
      <c r="D730" s="54" t="s">
        <v>1420</v>
      </c>
      <c r="E730" s="54" t="s">
        <v>20</v>
      </c>
      <c r="F730" s="54" t="s">
        <v>21</v>
      </c>
      <c r="G730" s="62">
        <v>50000</v>
      </c>
      <c r="H730" s="62">
        <f t="shared" si="90"/>
        <v>17</v>
      </c>
      <c r="I730" s="62">
        <v>153</v>
      </c>
      <c r="J730" s="62">
        <v>101745</v>
      </c>
      <c r="K730" s="69" t="s">
        <v>22</v>
      </c>
      <c r="L730" s="62" t="s">
        <v>23</v>
      </c>
      <c r="M730" s="62">
        <f t="shared" si="84"/>
        <v>50872.5</v>
      </c>
      <c r="N730" s="62">
        <v>27980</v>
      </c>
      <c r="O730" s="72"/>
    </row>
    <row r="731" ht="27" spans="1:15">
      <c r="A731" s="53">
        <f t="shared" si="88"/>
        <v>726</v>
      </c>
      <c r="B731" s="53" t="s">
        <v>1448</v>
      </c>
      <c r="C731" s="54" t="s">
        <v>986</v>
      </c>
      <c r="D731" s="54" t="s">
        <v>1420</v>
      </c>
      <c r="E731" s="54" t="s">
        <v>20</v>
      </c>
      <c r="F731" s="54" t="s">
        <v>21</v>
      </c>
      <c r="G731" s="62">
        <v>6000</v>
      </c>
      <c r="H731" s="62">
        <f t="shared" si="90"/>
        <v>2</v>
      </c>
      <c r="I731" s="62">
        <v>18</v>
      </c>
      <c r="J731" s="62">
        <v>11340</v>
      </c>
      <c r="K731" s="69" t="s">
        <v>22</v>
      </c>
      <c r="L731" s="62" t="s">
        <v>23</v>
      </c>
      <c r="M731" s="62">
        <v>5340</v>
      </c>
      <c r="N731" s="62">
        <v>2940</v>
      </c>
      <c r="O731" s="72"/>
    </row>
    <row r="732" ht="27" spans="1:15">
      <c r="A732" s="53">
        <f t="shared" si="88"/>
        <v>727</v>
      </c>
      <c r="B732" s="53" t="s">
        <v>1449</v>
      </c>
      <c r="C732" s="54" t="s">
        <v>1450</v>
      </c>
      <c r="D732" s="54" t="s">
        <v>1420</v>
      </c>
      <c r="E732" s="54" t="s">
        <v>20</v>
      </c>
      <c r="F732" s="54" t="s">
        <v>21</v>
      </c>
      <c r="G732" s="62">
        <v>6000</v>
      </c>
      <c r="H732" s="62">
        <f t="shared" si="90"/>
        <v>2</v>
      </c>
      <c r="I732" s="62">
        <v>18</v>
      </c>
      <c r="J732" s="62">
        <v>12600</v>
      </c>
      <c r="K732" s="69" t="s">
        <v>22</v>
      </c>
      <c r="L732" s="62" t="s">
        <v>23</v>
      </c>
      <c r="M732" s="62">
        <f t="shared" si="84"/>
        <v>6300</v>
      </c>
      <c r="N732" s="62">
        <v>3470</v>
      </c>
      <c r="O732" s="72"/>
    </row>
    <row r="733" ht="27" spans="1:15">
      <c r="A733" s="53">
        <f t="shared" si="88"/>
        <v>728</v>
      </c>
      <c r="B733" s="53" t="s">
        <v>1451</v>
      </c>
      <c r="C733" s="54" t="s">
        <v>1452</v>
      </c>
      <c r="D733" s="54" t="s">
        <v>1420</v>
      </c>
      <c r="E733" s="54" t="s">
        <v>20</v>
      </c>
      <c r="F733" s="54" t="s">
        <v>21</v>
      </c>
      <c r="G733" s="62">
        <v>36000</v>
      </c>
      <c r="H733" s="62">
        <f t="shared" si="90"/>
        <v>12</v>
      </c>
      <c r="I733" s="62">
        <v>108</v>
      </c>
      <c r="J733" s="62">
        <v>68040</v>
      </c>
      <c r="K733" s="69" t="s">
        <v>22</v>
      </c>
      <c r="L733" s="62" t="s">
        <v>23</v>
      </c>
      <c r="M733" s="62">
        <v>32040</v>
      </c>
      <c r="N733" s="62">
        <v>17630</v>
      </c>
      <c r="O733" s="72"/>
    </row>
    <row r="734" ht="40.5" spans="1:15">
      <c r="A734" s="53">
        <f t="shared" si="88"/>
        <v>729</v>
      </c>
      <c r="B734" s="53" t="s">
        <v>1453</v>
      </c>
      <c r="C734" s="54" t="s">
        <v>1426</v>
      </c>
      <c r="D734" s="54" t="s">
        <v>1454</v>
      </c>
      <c r="E734" s="54" t="s">
        <v>20</v>
      </c>
      <c r="F734" s="54" t="s">
        <v>21</v>
      </c>
      <c r="G734" s="62">
        <v>6000</v>
      </c>
      <c r="H734" s="62">
        <f t="shared" si="90"/>
        <v>2</v>
      </c>
      <c r="I734" s="62">
        <v>18</v>
      </c>
      <c r="J734" s="62">
        <v>8600</v>
      </c>
      <c r="K734" s="69" t="s">
        <v>22</v>
      </c>
      <c r="L734" s="62" t="s">
        <v>23</v>
      </c>
      <c r="M734" s="62">
        <v>2600</v>
      </c>
      <c r="N734" s="62">
        <v>1430</v>
      </c>
      <c r="O734" s="72"/>
    </row>
    <row r="735" ht="27" spans="1:15">
      <c r="A735" s="53">
        <f t="shared" si="88"/>
        <v>730</v>
      </c>
      <c r="B735" s="53" t="s">
        <v>1455</v>
      </c>
      <c r="C735" s="54" t="s">
        <v>1456</v>
      </c>
      <c r="D735" s="54" t="s">
        <v>1454</v>
      </c>
      <c r="E735" s="54" t="s">
        <v>20</v>
      </c>
      <c r="F735" s="54" t="s">
        <v>21</v>
      </c>
      <c r="G735" s="62">
        <v>6000</v>
      </c>
      <c r="H735" s="62">
        <f t="shared" si="90"/>
        <v>2</v>
      </c>
      <c r="I735" s="62">
        <v>18</v>
      </c>
      <c r="J735" s="62">
        <v>7400</v>
      </c>
      <c r="K735" s="69" t="s">
        <v>22</v>
      </c>
      <c r="L735" s="62" t="s">
        <v>23</v>
      </c>
      <c r="M735" s="62">
        <v>1400</v>
      </c>
      <c r="N735" s="62">
        <v>770</v>
      </c>
      <c r="O735" s="72"/>
    </row>
    <row r="736" ht="40.5" spans="1:15">
      <c r="A736" s="53">
        <f t="shared" si="88"/>
        <v>731</v>
      </c>
      <c r="B736" s="53" t="s">
        <v>1457</v>
      </c>
      <c r="C736" s="54" t="s">
        <v>1458</v>
      </c>
      <c r="D736" s="54" t="s">
        <v>1454</v>
      </c>
      <c r="E736" s="54" t="s">
        <v>20</v>
      </c>
      <c r="F736" s="54" t="s">
        <v>21</v>
      </c>
      <c r="G736" s="62">
        <v>6000</v>
      </c>
      <c r="H736" s="62">
        <f t="shared" si="90"/>
        <v>2</v>
      </c>
      <c r="I736" s="62">
        <v>18</v>
      </c>
      <c r="J736" s="62">
        <v>7400</v>
      </c>
      <c r="K736" s="69" t="s">
        <v>22</v>
      </c>
      <c r="L736" s="62" t="s">
        <v>23</v>
      </c>
      <c r="M736" s="62">
        <v>1400</v>
      </c>
      <c r="N736" s="62">
        <v>770</v>
      </c>
      <c r="O736" s="72"/>
    </row>
    <row r="737" ht="27" spans="1:15">
      <c r="A737" s="53">
        <f t="shared" si="88"/>
        <v>732</v>
      </c>
      <c r="B737" s="53" t="s">
        <v>1459</v>
      </c>
      <c r="C737" s="54" t="s">
        <v>1460</v>
      </c>
      <c r="D737" s="54" t="s">
        <v>1454</v>
      </c>
      <c r="E737" s="54" t="s">
        <v>20</v>
      </c>
      <c r="F737" s="54" t="s">
        <v>21</v>
      </c>
      <c r="G737" s="62">
        <v>6000</v>
      </c>
      <c r="H737" s="62">
        <f t="shared" si="90"/>
        <v>2</v>
      </c>
      <c r="I737" s="62">
        <v>18</v>
      </c>
      <c r="J737" s="62">
        <v>7400</v>
      </c>
      <c r="K737" s="69" t="s">
        <v>22</v>
      </c>
      <c r="L737" s="62" t="s">
        <v>23</v>
      </c>
      <c r="M737" s="62">
        <v>1400</v>
      </c>
      <c r="N737" s="62">
        <v>770</v>
      </c>
      <c r="O737" s="72"/>
    </row>
    <row r="738" ht="40.5" spans="1:15">
      <c r="A738" s="53">
        <f t="shared" si="88"/>
        <v>733</v>
      </c>
      <c r="B738" s="53" t="s">
        <v>1461</v>
      </c>
      <c r="C738" s="54" t="s">
        <v>1462</v>
      </c>
      <c r="D738" s="54" t="s">
        <v>1454</v>
      </c>
      <c r="E738" s="54" t="s">
        <v>20</v>
      </c>
      <c r="F738" s="54" t="s">
        <v>21</v>
      </c>
      <c r="G738" s="62">
        <v>24000</v>
      </c>
      <c r="H738" s="62">
        <f t="shared" si="90"/>
        <v>8</v>
      </c>
      <c r="I738" s="62">
        <v>72</v>
      </c>
      <c r="J738" s="62">
        <v>25200</v>
      </c>
      <c r="K738" s="69" t="s">
        <v>22</v>
      </c>
      <c r="L738" s="62" t="s">
        <v>23</v>
      </c>
      <c r="M738" s="62">
        <v>1200</v>
      </c>
      <c r="N738" s="62">
        <v>660</v>
      </c>
      <c r="O738" s="72"/>
    </row>
    <row r="739" ht="40.5" spans="1:15">
      <c r="A739" s="53">
        <f t="shared" si="88"/>
        <v>734</v>
      </c>
      <c r="B739" s="53" t="s">
        <v>1463</v>
      </c>
      <c r="C739" s="54" t="s">
        <v>1464</v>
      </c>
      <c r="D739" s="54" t="s">
        <v>1454</v>
      </c>
      <c r="E739" s="54" t="s">
        <v>20</v>
      </c>
      <c r="F739" s="54" t="s">
        <v>21</v>
      </c>
      <c r="G739" s="62">
        <v>12000</v>
      </c>
      <c r="H739" s="62">
        <f t="shared" si="90"/>
        <v>4</v>
      </c>
      <c r="I739" s="62">
        <v>36</v>
      </c>
      <c r="J739" s="62">
        <v>12600</v>
      </c>
      <c r="K739" s="69" t="s">
        <v>22</v>
      </c>
      <c r="L739" s="62" t="s">
        <v>23</v>
      </c>
      <c r="M739" s="62">
        <v>600</v>
      </c>
      <c r="N739" s="62">
        <v>330</v>
      </c>
      <c r="O739" s="72"/>
    </row>
    <row r="740" ht="40.5" spans="1:15">
      <c r="A740" s="53">
        <f t="shared" si="88"/>
        <v>735</v>
      </c>
      <c r="B740" s="53" t="s">
        <v>1465</v>
      </c>
      <c r="C740" s="54" t="s">
        <v>1466</v>
      </c>
      <c r="D740" s="54" t="s">
        <v>1454</v>
      </c>
      <c r="E740" s="54" t="s">
        <v>20</v>
      </c>
      <c r="F740" s="54" t="s">
        <v>21</v>
      </c>
      <c r="G740" s="62">
        <v>6000</v>
      </c>
      <c r="H740" s="62">
        <f t="shared" si="90"/>
        <v>2</v>
      </c>
      <c r="I740" s="62">
        <v>18</v>
      </c>
      <c r="J740" s="62">
        <v>7400</v>
      </c>
      <c r="K740" s="69" t="s">
        <v>22</v>
      </c>
      <c r="L740" s="62" t="s">
        <v>23</v>
      </c>
      <c r="M740" s="62">
        <v>1400</v>
      </c>
      <c r="N740" s="62">
        <v>770</v>
      </c>
      <c r="O740" s="72"/>
    </row>
    <row r="741" ht="40.5" spans="1:15">
      <c r="A741" s="53">
        <f t="shared" si="88"/>
        <v>736</v>
      </c>
      <c r="B741" s="53" t="s">
        <v>1467</v>
      </c>
      <c r="C741" s="54" t="s">
        <v>1468</v>
      </c>
      <c r="D741" s="54" t="s">
        <v>1454</v>
      </c>
      <c r="E741" s="54" t="s">
        <v>20</v>
      </c>
      <c r="F741" s="54" t="s">
        <v>21</v>
      </c>
      <c r="G741" s="62">
        <v>9000</v>
      </c>
      <c r="H741" s="62">
        <f t="shared" si="90"/>
        <v>3</v>
      </c>
      <c r="I741" s="62">
        <v>27</v>
      </c>
      <c r="J741" s="62">
        <v>11200</v>
      </c>
      <c r="K741" s="69" t="s">
        <v>22</v>
      </c>
      <c r="L741" s="62" t="s">
        <v>23</v>
      </c>
      <c r="M741" s="62">
        <v>2200</v>
      </c>
      <c r="N741" s="62">
        <v>1210</v>
      </c>
      <c r="O741" s="72"/>
    </row>
    <row r="742" ht="27" spans="1:15">
      <c r="A742" s="53">
        <f t="shared" si="88"/>
        <v>737</v>
      </c>
      <c r="B742" s="53" t="s">
        <v>1469</v>
      </c>
      <c r="C742" s="54" t="s">
        <v>1470</v>
      </c>
      <c r="D742" s="54" t="s">
        <v>1454</v>
      </c>
      <c r="E742" s="54" t="s">
        <v>20</v>
      </c>
      <c r="F742" s="54" t="s">
        <v>21</v>
      </c>
      <c r="G742" s="62">
        <v>15000</v>
      </c>
      <c r="H742" s="62">
        <f t="shared" si="90"/>
        <v>5</v>
      </c>
      <c r="I742" s="62">
        <v>45</v>
      </c>
      <c r="J742" s="62">
        <v>16000</v>
      </c>
      <c r="K742" s="69" t="s">
        <v>22</v>
      </c>
      <c r="L742" s="62" t="s">
        <v>23</v>
      </c>
      <c r="M742" s="62">
        <v>1000</v>
      </c>
      <c r="N742" s="62">
        <v>550</v>
      </c>
      <c r="O742" s="72"/>
    </row>
    <row r="743" ht="40.5" spans="1:15">
      <c r="A743" s="53">
        <f t="shared" si="88"/>
        <v>738</v>
      </c>
      <c r="B743" s="53" t="s">
        <v>1471</v>
      </c>
      <c r="C743" s="54" t="s">
        <v>1472</v>
      </c>
      <c r="D743" s="54" t="s">
        <v>1454</v>
      </c>
      <c r="E743" s="54" t="s">
        <v>20</v>
      </c>
      <c r="F743" s="54" t="s">
        <v>21</v>
      </c>
      <c r="G743" s="62">
        <v>3000</v>
      </c>
      <c r="H743" s="62">
        <f t="shared" si="90"/>
        <v>1</v>
      </c>
      <c r="I743" s="62">
        <v>9</v>
      </c>
      <c r="J743" s="62">
        <v>3700</v>
      </c>
      <c r="K743" s="69" t="s">
        <v>22</v>
      </c>
      <c r="L743" s="62" t="s">
        <v>23</v>
      </c>
      <c r="M743" s="62">
        <v>700</v>
      </c>
      <c r="N743" s="62">
        <v>390</v>
      </c>
      <c r="O743" s="72"/>
    </row>
    <row r="744" ht="40.5" spans="1:15">
      <c r="A744" s="53">
        <f t="shared" si="88"/>
        <v>739</v>
      </c>
      <c r="B744" s="53" t="s">
        <v>1473</v>
      </c>
      <c r="C744" s="54" t="s">
        <v>1474</v>
      </c>
      <c r="D744" s="54" t="s">
        <v>1454</v>
      </c>
      <c r="E744" s="54" t="s">
        <v>20</v>
      </c>
      <c r="F744" s="54" t="s">
        <v>21</v>
      </c>
      <c r="G744" s="62">
        <v>6000</v>
      </c>
      <c r="H744" s="62">
        <f t="shared" si="90"/>
        <v>2</v>
      </c>
      <c r="I744" s="62">
        <v>18</v>
      </c>
      <c r="J744" s="62">
        <v>7400</v>
      </c>
      <c r="K744" s="69" t="s">
        <v>22</v>
      </c>
      <c r="L744" s="62" t="s">
        <v>23</v>
      </c>
      <c r="M744" s="62">
        <v>1400</v>
      </c>
      <c r="N744" s="62">
        <v>770</v>
      </c>
      <c r="O744" s="72"/>
    </row>
    <row r="745" ht="27" spans="1:15">
      <c r="A745" s="53">
        <f t="shared" si="88"/>
        <v>740</v>
      </c>
      <c r="B745" s="53" t="s">
        <v>1475</v>
      </c>
      <c r="C745" s="54" t="s">
        <v>1476</v>
      </c>
      <c r="D745" s="54" t="s">
        <v>1454</v>
      </c>
      <c r="E745" s="54" t="s">
        <v>20</v>
      </c>
      <c r="F745" s="54" t="s">
        <v>21</v>
      </c>
      <c r="G745" s="62">
        <v>6000</v>
      </c>
      <c r="H745" s="62">
        <f t="shared" si="90"/>
        <v>2</v>
      </c>
      <c r="I745" s="62">
        <v>18</v>
      </c>
      <c r="J745" s="62">
        <v>7700</v>
      </c>
      <c r="K745" s="69" t="s">
        <v>22</v>
      </c>
      <c r="L745" s="62" t="s">
        <v>23</v>
      </c>
      <c r="M745" s="62">
        <v>1700</v>
      </c>
      <c r="N745" s="62">
        <v>940</v>
      </c>
      <c r="O745" s="72"/>
    </row>
    <row r="746" ht="40.5" spans="1:15">
      <c r="A746" s="53">
        <f t="shared" si="88"/>
        <v>741</v>
      </c>
      <c r="B746" s="53" t="s">
        <v>1477</v>
      </c>
      <c r="C746" s="54" t="s">
        <v>1478</v>
      </c>
      <c r="D746" s="54" t="s">
        <v>1454</v>
      </c>
      <c r="E746" s="54" t="s">
        <v>20</v>
      </c>
      <c r="F746" s="54" t="s">
        <v>21</v>
      </c>
      <c r="G746" s="62">
        <v>18000</v>
      </c>
      <c r="H746" s="62">
        <f t="shared" si="90"/>
        <v>6</v>
      </c>
      <c r="I746" s="62">
        <v>54</v>
      </c>
      <c r="J746" s="62">
        <v>21600</v>
      </c>
      <c r="K746" s="69" t="s">
        <v>22</v>
      </c>
      <c r="L746" s="62" t="s">
        <v>23</v>
      </c>
      <c r="M746" s="62">
        <v>3600</v>
      </c>
      <c r="N746" s="62">
        <v>1980</v>
      </c>
      <c r="O746" s="72"/>
    </row>
    <row r="747" ht="40.5" spans="1:15">
      <c r="A747" s="53">
        <f t="shared" si="88"/>
        <v>742</v>
      </c>
      <c r="B747" s="53" t="s">
        <v>1479</v>
      </c>
      <c r="C747" s="54" t="s">
        <v>1480</v>
      </c>
      <c r="D747" s="54" t="s">
        <v>1454</v>
      </c>
      <c r="E747" s="54" t="s">
        <v>20</v>
      </c>
      <c r="F747" s="54" t="s">
        <v>21</v>
      </c>
      <c r="G747" s="62">
        <v>6000</v>
      </c>
      <c r="H747" s="62">
        <f t="shared" si="90"/>
        <v>2</v>
      </c>
      <c r="I747" s="62">
        <v>18</v>
      </c>
      <c r="J747" s="62">
        <v>7700</v>
      </c>
      <c r="K747" s="69" t="s">
        <v>22</v>
      </c>
      <c r="L747" s="62" t="s">
        <v>23</v>
      </c>
      <c r="M747" s="62">
        <v>1700</v>
      </c>
      <c r="N747" s="62">
        <v>940</v>
      </c>
      <c r="O747" s="72"/>
    </row>
    <row r="748" ht="27" spans="1:15">
      <c r="A748" s="53">
        <f t="shared" si="88"/>
        <v>743</v>
      </c>
      <c r="B748" s="53" t="s">
        <v>1481</v>
      </c>
      <c r="C748" s="54" t="s">
        <v>1482</v>
      </c>
      <c r="D748" s="54" t="s">
        <v>1454</v>
      </c>
      <c r="E748" s="54" t="s">
        <v>20</v>
      </c>
      <c r="F748" s="54" t="s">
        <v>21</v>
      </c>
      <c r="G748" s="62">
        <v>6000</v>
      </c>
      <c r="H748" s="62">
        <f t="shared" si="90"/>
        <v>2</v>
      </c>
      <c r="I748" s="62">
        <v>18</v>
      </c>
      <c r="J748" s="62">
        <v>7700</v>
      </c>
      <c r="K748" s="69" t="s">
        <v>22</v>
      </c>
      <c r="L748" s="62" t="s">
        <v>23</v>
      </c>
      <c r="M748" s="62">
        <v>1700</v>
      </c>
      <c r="N748" s="62">
        <v>940</v>
      </c>
      <c r="O748" s="72"/>
    </row>
    <row r="749" ht="27" spans="1:15">
      <c r="A749" s="53">
        <f t="shared" si="88"/>
        <v>744</v>
      </c>
      <c r="B749" s="53" t="s">
        <v>1483</v>
      </c>
      <c r="C749" s="54" t="s">
        <v>1484</v>
      </c>
      <c r="D749" s="54" t="s">
        <v>1454</v>
      </c>
      <c r="E749" s="54" t="s">
        <v>20</v>
      </c>
      <c r="F749" s="54" t="s">
        <v>21</v>
      </c>
      <c r="G749" s="62">
        <v>12000</v>
      </c>
      <c r="H749" s="62">
        <f t="shared" si="90"/>
        <v>4</v>
      </c>
      <c r="I749" s="62">
        <v>36</v>
      </c>
      <c r="J749" s="62">
        <v>12600</v>
      </c>
      <c r="K749" s="69" t="s">
        <v>22</v>
      </c>
      <c r="L749" s="62" t="s">
        <v>23</v>
      </c>
      <c r="M749" s="62">
        <v>600</v>
      </c>
      <c r="N749" s="62">
        <v>330</v>
      </c>
      <c r="O749" s="72"/>
    </row>
    <row r="750" ht="27" spans="1:15">
      <c r="A750" s="53">
        <f t="shared" si="88"/>
        <v>745</v>
      </c>
      <c r="B750" s="53" t="s">
        <v>1485</v>
      </c>
      <c r="C750" s="54" t="s">
        <v>1486</v>
      </c>
      <c r="D750" s="54" t="s">
        <v>1454</v>
      </c>
      <c r="E750" s="54" t="s">
        <v>20</v>
      </c>
      <c r="F750" s="54" t="s">
        <v>21</v>
      </c>
      <c r="G750" s="62">
        <v>18000</v>
      </c>
      <c r="H750" s="62">
        <f t="shared" si="90"/>
        <v>6</v>
      </c>
      <c r="I750" s="62">
        <v>54</v>
      </c>
      <c r="J750" s="62">
        <v>18900</v>
      </c>
      <c r="K750" s="69" t="s">
        <v>22</v>
      </c>
      <c r="L750" s="62" t="s">
        <v>23</v>
      </c>
      <c r="M750" s="62">
        <v>900</v>
      </c>
      <c r="N750" s="62">
        <v>500</v>
      </c>
      <c r="O750" s="72"/>
    </row>
    <row r="751" ht="40.5" spans="1:15">
      <c r="A751" s="53">
        <f t="shared" si="88"/>
        <v>746</v>
      </c>
      <c r="B751" s="53" t="s">
        <v>1487</v>
      </c>
      <c r="C751" s="54" t="s">
        <v>1488</v>
      </c>
      <c r="D751" s="54" t="s">
        <v>1454</v>
      </c>
      <c r="E751" s="54" t="s">
        <v>20</v>
      </c>
      <c r="F751" s="54" t="s">
        <v>21</v>
      </c>
      <c r="G751" s="62">
        <v>18000</v>
      </c>
      <c r="H751" s="62">
        <f t="shared" si="90"/>
        <v>6</v>
      </c>
      <c r="I751" s="62">
        <v>54</v>
      </c>
      <c r="J751" s="62">
        <v>18900</v>
      </c>
      <c r="K751" s="69" t="s">
        <v>22</v>
      </c>
      <c r="L751" s="62" t="s">
        <v>23</v>
      </c>
      <c r="M751" s="62">
        <v>900</v>
      </c>
      <c r="N751" s="62">
        <v>500</v>
      </c>
      <c r="O751" s="72"/>
    </row>
    <row r="752" ht="27" spans="1:15">
      <c r="A752" s="53">
        <f t="shared" si="88"/>
        <v>747</v>
      </c>
      <c r="B752" s="53" t="s">
        <v>1489</v>
      </c>
      <c r="C752" s="54" t="s">
        <v>1490</v>
      </c>
      <c r="D752" s="54" t="s">
        <v>1454</v>
      </c>
      <c r="E752" s="54" t="s">
        <v>20</v>
      </c>
      <c r="F752" s="54" t="s">
        <v>21</v>
      </c>
      <c r="G752" s="62">
        <v>15000</v>
      </c>
      <c r="H752" s="62">
        <f t="shared" si="90"/>
        <v>5</v>
      </c>
      <c r="I752" s="62">
        <v>45</v>
      </c>
      <c r="J752" s="62">
        <v>19600</v>
      </c>
      <c r="K752" s="69" t="s">
        <v>22</v>
      </c>
      <c r="L752" s="62" t="s">
        <v>23</v>
      </c>
      <c r="M752" s="62">
        <v>4600</v>
      </c>
      <c r="N752" s="62">
        <v>2530</v>
      </c>
      <c r="O752" s="72"/>
    </row>
    <row r="753" ht="27" spans="1:15">
      <c r="A753" s="53">
        <f t="shared" si="88"/>
        <v>748</v>
      </c>
      <c r="B753" s="53" t="s">
        <v>1491</v>
      </c>
      <c r="C753" s="54" t="s">
        <v>1492</v>
      </c>
      <c r="D753" s="54" t="s">
        <v>1454</v>
      </c>
      <c r="E753" s="54" t="s">
        <v>20</v>
      </c>
      <c r="F753" s="54" t="s">
        <v>21</v>
      </c>
      <c r="G753" s="62">
        <v>9000</v>
      </c>
      <c r="H753" s="62">
        <f t="shared" si="90"/>
        <v>3</v>
      </c>
      <c r="I753" s="62">
        <v>27</v>
      </c>
      <c r="J753" s="62">
        <v>11200</v>
      </c>
      <c r="K753" s="69" t="s">
        <v>22</v>
      </c>
      <c r="L753" s="62" t="s">
        <v>23</v>
      </c>
      <c r="M753" s="62">
        <v>2200</v>
      </c>
      <c r="N753" s="62">
        <v>1210</v>
      </c>
      <c r="O753" s="72"/>
    </row>
    <row r="754" ht="27" spans="1:15">
      <c r="A754" s="53">
        <f t="shared" si="88"/>
        <v>749</v>
      </c>
      <c r="B754" s="53" t="s">
        <v>1493</v>
      </c>
      <c r="C754" s="54" t="s">
        <v>1494</v>
      </c>
      <c r="D754" s="54" t="s">
        <v>1454</v>
      </c>
      <c r="E754" s="54" t="s">
        <v>20</v>
      </c>
      <c r="F754" s="54" t="s">
        <v>21</v>
      </c>
      <c r="G754" s="62">
        <v>6000</v>
      </c>
      <c r="H754" s="62">
        <f t="shared" si="90"/>
        <v>2</v>
      </c>
      <c r="I754" s="62">
        <v>18</v>
      </c>
      <c r="J754" s="62">
        <v>8400</v>
      </c>
      <c r="K754" s="69" t="s">
        <v>22</v>
      </c>
      <c r="L754" s="62" t="s">
        <v>23</v>
      </c>
      <c r="M754" s="62">
        <v>2400</v>
      </c>
      <c r="N754" s="62">
        <v>1320</v>
      </c>
      <c r="O754" s="72"/>
    </row>
    <row r="755" ht="27" spans="1:15">
      <c r="A755" s="53">
        <f t="shared" si="88"/>
        <v>750</v>
      </c>
      <c r="B755" s="53" t="s">
        <v>1495</v>
      </c>
      <c r="C755" s="54" t="s">
        <v>1496</v>
      </c>
      <c r="D755" s="54" t="s">
        <v>1454</v>
      </c>
      <c r="E755" s="54" t="s">
        <v>20</v>
      </c>
      <c r="F755" s="54" t="s">
        <v>21</v>
      </c>
      <c r="G755" s="62">
        <v>18000</v>
      </c>
      <c r="H755" s="62">
        <f t="shared" si="90"/>
        <v>6</v>
      </c>
      <c r="I755" s="62">
        <v>54</v>
      </c>
      <c r="J755" s="62">
        <v>18900</v>
      </c>
      <c r="K755" s="69" t="s">
        <v>22</v>
      </c>
      <c r="L755" s="62" t="s">
        <v>23</v>
      </c>
      <c r="M755" s="62">
        <v>900</v>
      </c>
      <c r="N755" s="62">
        <v>500</v>
      </c>
      <c r="O755" s="72"/>
    </row>
    <row r="756" ht="27" spans="1:15">
      <c r="A756" s="53">
        <f t="shared" si="88"/>
        <v>751</v>
      </c>
      <c r="B756" s="53" t="s">
        <v>1497</v>
      </c>
      <c r="C756" s="54" t="s">
        <v>1498</v>
      </c>
      <c r="D756" s="54" t="s">
        <v>1454</v>
      </c>
      <c r="E756" s="54" t="s">
        <v>20</v>
      </c>
      <c r="F756" s="54" t="s">
        <v>21</v>
      </c>
      <c r="G756" s="62">
        <v>18000</v>
      </c>
      <c r="H756" s="62">
        <f t="shared" si="90"/>
        <v>6</v>
      </c>
      <c r="I756" s="62">
        <v>54</v>
      </c>
      <c r="J756" s="62">
        <v>18900</v>
      </c>
      <c r="K756" s="69" t="s">
        <v>22</v>
      </c>
      <c r="L756" s="62" t="s">
        <v>23</v>
      </c>
      <c r="M756" s="62">
        <v>900</v>
      </c>
      <c r="N756" s="62">
        <v>500</v>
      </c>
      <c r="O756" s="72"/>
    </row>
    <row r="757" ht="37" customHeight="true" spans="1:15">
      <c r="A757" s="77" t="s">
        <v>1499</v>
      </c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80"/>
      <c r="M757" s="81">
        <v>17642778.225</v>
      </c>
      <c r="N757" s="82">
        <f>SUM(N6:N756)</f>
        <v>9625730</v>
      </c>
      <c r="O757" s="83"/>
    </row>
    <row r="758" ht="18.75" spans="1:15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84"/>
      <c r="N758" s="85"/>
      <c r="O758" s="86"/>
    </row>
  </sheetData>
  <autoFilter ref="A5:O757">
    <extLst/>
  </autoFilter>
  <mergeCells count="15">
    <mergeCell ref="A2:O2"/>
    <mergeCell ref="A3:D3"/>
    <mergeCell ref="K4:N4"/>
    <mergeCell ref="A757:L75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</mergeCells>
  <conditionalFormatting sqref="C6:C61">
    <cfRule type="duplicateValues" dxfId="0" priority="1"/>
  </conditionalFormatting>
  <conditionalFormatting sqref="C62:C136">
    <cfRule type="duplicateValues" dxfId="0" priority="2"/>
  </conditionalFormatting>
  <conditionalFormatting sqref="C137:C155">
    <cfRule type="duplicateValues" dxfId="0" priority="3"/>
  </conditionalFormatting>
  <pageMargins left="0.751388888888889" right="0.751388888888889" top="1" bottom="0.393055555555556" header="0.5" footer="0.196527777777778"/>
  <pageSetup paperSize="9" scale="5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S21"/>
  <sheetViews>
    <sheetView zoomScale="80" zoomScaleNormal="80" workbookViewId="0">
      <selection activeCell="A3" sqref="A3:D3"/>
    </sheetView>
  </sheetViews>
  <sheetFormatPr defaultColWidth="9" defaultRowHeight="14.25"/>
  <cols>
    <col min="1" max="3" width="9" style="6"/>
    <col min="4" max="4" width="18.5" style="6" customWidth="true"/>
    <col min="5" max="7" width="9" style="6"/>
    <col min="8" max="9" width="10" style="6"/>
    <col min="10" max="11" width="9" style="6"/>
    <col min="12" max="12" width="10" style="6"/>
    <col min="13" max="13" width="9" style="6"/>
    <col min="14" max="14" width="12.625" style="6"/>
    <col min="15" max="15" width="28.5916666666667" style="7" customWidth="true"/>
    <col min="16" max="16384" width="9" style="6"/>
  </cols>
  <sheetData>
    <row r="2" ht="25.5" spans="1:15">
      <c r="A2" s="8" t="s">
        <v>1500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4"/>
    </row>
    <row r="3" s="1" customFormat="true" ht="25.5" spans="1:17">
      <c r="A3" s="9"/>
      <c r="B3" s="10"/>
      <c r="C3" s="10"/>
      <c r="D3" s="10"/>
      <c r="E3" s="20"/>
      <c r="F3" s="20"/>
      <c r="G3" s="20"/>
      <c r="H3" s="20"/>
      <c r="I3" s="20"/>
      <c r="J3" s="20"/>
      <c r="K3" s="20"/>
      <c r="L3" s="20"/>
      <c r="M3" s="20"/>
      <c r="N3" s="20"/>
      <c r="O3" s="35"/>
      <c r="Q3" s="44"/>
    </row>
    <row r="4" s="2" customFormat="true" ht="18.75" spans="1:15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21" t="s">
        <v>7</v>
      </c>
      <c r="H4" s="22" t="s">
        <v>8</v>
      </c>
      <c r="I4" s="27" t="s">
        <v>1501</v>
      </c>
      <c r="J4" s="22" t="s">
        <v>10</v>
      </c>
      <c r="K4" s="28" t="s">
        <v>11</v>
      </c>
      <c r="L4" s="29"/>
      <c r="M4" s="29"/>
      <c r="N4" s="29"/>
      <c r="O4" s="11" t="s">
        <v>12</v>
      </c>
    </row>
    <row r="5" s="2" customFormat="true" ht="57" spans="1:15">
      <c r="A5" s="11"/>
      <c r="B5" s="11"/>
      <c r="C5" s="11"/>
      <c r="D5" s="11"/>
      <c r="E5" s="11"/>
      <c r="F5" s="11"/>
      <c r="G5" s="21"/>
      <c r="H5" s="23"/>
      <c r="I5" s="30"/>
      <c r="J5" s="23"/>
      <c r="K5" s="31" t="s">
        <v>13</v>
      </c>
      <c r="L5" s="11" t="s">
        <v>1502</v>
      </c>
      <c r="M5" s="21" t="s">
        <v>1503</v>
      </c>
      <c r="N5" s="21" t="s">
        <v>1504</v>
      </c>
      <c r="O5" s="11"/>
    </row>
    <row r="6" ht="57" spans="1:15">
      <c r="A6" s="12">
        <f>ROW()-5</f>
        <v>1</v>
      </c>
      <c r="B6" s="12" t="s">
        <v>1505</v>
      </c>
      <c r="C6" s="13" t="s">
        <v>1506</v>
      </c>
      <c r="D6" s="13" t="s">
        <v>993</v>
      </c>
      <c r="E6" s="15" t="s">
        <v>20</v>
      </c>
      <c r="F6" s="15" t="s">
        <v>21</v>
      </c>
      <c r="G6" s="24">
        <v>24000</v>
      </c>
      <c r="H6" s="24">
        <v>8</v>
      </c>
      <c r="I6" s="24">
        <v>72</v>
      </c>
      <c r="J6" s="24">
        <v>87696</v>
      </c>
      <c r="K6" s="32" t="s">
        <v>1507</v>
      </c>
      <c r="L6" s="26" t="s">
        <v>1508</v>
      </c>
      <c r="M6" s="36">
        <f>VLOOKUP(C6,[1]项目明细表!$C$61:$G$746,5,0)</f>
        <v>24120</v>
      </c>
      <c r="N6" s="36">
        <v>0</v>
      </c>
      <c r="O6" s="37"/>
    </row>
    <row r="7" ht="57" spans="1:15">
      <c r="A7" s="12">
        <f t="shared" ref="A7:A13" si="0">ROW()-5</f>
        <v>2</v>
      </c>
      <c r="B7" s="12" t="s">
        <v>1509</v>
      </c>
      <c r="C7" s="13" t="s">
        <v>1510</v>
      </c>
      <c r="D7" s="13" t="s">
        <v>993</v>
      </c>
      <c r="E7" s="15" t="s">
        <v>20</v>
      </c>
      <c r="F7" s="15" t="s">
        <v>21</v>
      </c>
      <c r="G7" s="24">
        <v>3000</v>
      </c>
      <c r="H7" s="24">
        <v>1</v>
      </c>
      <c r="I7" s="24">
        <v>9</v>
      </c>
      <c r="J7" s="24">
        <v>9984</v>
      </c>
      <c r="K7" s="32" t="s">
        <v>1507</v>
      </c>
      <c r="L7" s="26" t="s">
        <v>1508</v>
      </c>
      <c r="M7" s="36">
        <f>VLOOKUP(C7,[1]项目明细表!$C$61:$G$746,5,0)</f>
        <v>2750</v>
      </c>
      <c r="N7" s="36">
        <v>0</v>
      </c>
      <c r="O7" s="37"/>
    </row>
    <row r="8" ht="99.75" spans="1:15">
      <c r="A8" s="12">
        <f t="shared" si="0"/>
        <v>3</v>
      </c>
      <c r="B8" s="12" t="s">
        <v>1511</v>
      </c>
      <c r="C8" s="13" t="s">
        <v>1512</v>
      </c>
      <c r="D8" s="13" t="s">
        <v>825</v>
      </c>
      <c r="E8" s="15" t="s">
        <v>20</v>
      </c>
      <c r="F8" s="15" t="s">
        <v>21</v>
      </c>
      <c r="G8" s="24">
        <v>39000</v>
      </c>
      <c r="H8" s="24">
        <v>13</v>
      </c>
      <c r="I8" s="24">
        <v>121</v>
      </c>
      <c r="J8" s="24">
        <v>189187</v>
      </c>
      <c r="K8" s="32" t="s">
        <v>1507</v>
      </c>
      <c r="L8" s="26" t="s">
        <v>1508</v>
      </c>
      <c r="M8" s="36">
        <f>VLOOKUP(C8,[1]项目明细表!$C$61:$G$746,5,0)</f>
        <v>52030</v>
      </c>
      <c r="N8" s="36">
        <v>0</v>
      </c>
      <c r="O8" s="37"/>
    </row>
    <row r="9" s="3" customFormat="true" ht="99.75" spans="1:15">
      <c r="A9" s="12">
        <f t="shared" si="0"/>
        <v>4</v>
      </c>
      <c r="B9" s="12" t="s">
        <v>1513</v>
      </c>
      <c r="C9" s="13" t="s">
        <v>1514</v>
      </c>
      <c r="D9" s="13" t="s">
        <v>825</v>
      </c>
      <c r="E9" s="15" t="s">
        <v>20</v>
      </c>
      <c r="F9" s="15" t="s">
        <v>21</v>
      </c>
      <c r="G9" s="24">
        <v>19500</v>
      </c>
      <c r="H9" s="24">
        <v>6.5</v>
      </c>
      <c r="I9" s="24">
        <v>60</v>
      </c>
      <c r="J9" s="24">
        <v>91575</v>
      </c>
      <c r="K9" s="32" t="s">
        <v>1507</v>
      </c>
      <c r="L9" s="26" t="s">
        <v>1508</v>
      </c>
      <c r="M9" s="36">
        <f>VLOOKUP(C9,[1]项目明细表!$C$61:$G$746,5,0)</f>
        <v>25740</v>
      </c>
      <c r="N9" s="36">
        <v>0</v>
      </c>
      <c r="O9" s="37"/>
    </row>
    <row r="10" ht="57" spans="1:15">
      <c r="A10" s="12">
        <f t="shared" si="0"/>
        <v>5</v>
      </c>
      <c r="B10" s="12" t="s">
        <v>1515</v>
      </c>
      <c r="C10" s="13" t="s">
        <v>1516</v>
      </c>
      <c r="D10" s="13" t="s">
        <v>136</v>
      </c>
      <c r="E10" s="15" t="s">
        <v>20</v>
      </c>
      <c r="F10" s="15" t="s">
        <v>21</v>
      </c>
      <c r="G10" s="24">
        <v>6000</v>
      </c>
      <c r="H10" s="24">
        <v>2</v>
      </c>
      <c r="I10" s="24">
        <v>18</v>
      </c>
      <c r="J10" s="24">
        <v>24840</v>
      </c>
      <c r="K10" s="32" t="s">
        <v>1507</v>
      </c>
      <c r="L10" s="26" t="s">
        <v>1508</v>
      </c>
      <c r="M10" s="36">
        <f>VLOOKUP(C10,[1]项目明细表!$C$61:$G$746,5,0)</f>
        <v>6840</v>
      </c>
      <c r="N10" s="36">
        <v>0</v>
      </c>
      <c r="O10" s="37"/>
    </row>
    <row r="11" ht="57" spans="1:15">
      <c r="A11" s="12">
        <f t="shared" si="0"/>
        <v>6</v>
      </c>
      <c r="B11" s="12" t="s">
        <v>1517</v>
      </c>
      <c r="C11" s="13" t="s">
        <v>1518</v>
      </c>
      <c r="D11" s="13" t="s">
        <v>136</v>
      </c>
      <c r="E11" s="15" t="s">
        <v>20</v>
      </c>
      <c r="F11" s="15" t="s">
        <v>21</v>
      </c>
      <c r="G11" s="24">
        <v>6000</v>
      </c>
      <c r="H11" s="24">
        <v>2</v>
      </c>
      <c r="I11" s="24">
        <v>18</v>
      </c>
      <c r="J11" s="24">
        <v>24840</v>
      </c>
      <c r="K11" s="32" t="s">
        <v>1507</v>
      </c>
      <c r="L11" s="26" t="s">
        <v>1508</v>
      </c>
      <c r="M11" s="36">
        <f>VLOOKUP(C11,[1]项目明细表!$C$61:$G$746,5,0)</f>
        <v>6840</v>
      </c>
      <c r="N11" s="36">
        <v>0</v>
      </c>
      <c r="O11" s="37"/>
    </row>
    <row r="12" ht="57" spans="1:15">
      <c r="A12" s="12">
        <f t="shared" si="0"/>
        <v>7</v>
      </c>
      <c r="B12" s="12" t="s">
        <v>1519</v>
      </c>
      <c r="C12" s="13" t="s">
        <v>1520</v>
      </c>
      <c r="D12" s="13" t="s">
        <v>136</v>
      </c>
      <c r="E12" s="15" t="s">
        <v>20</v>
      </c>
      <c r="F12" s="15" t="s">
        <v>21</v>
      </c>
      <c r="G12" s="24">
        <v>10500</v>
      </c>
      <c r="H12" s="24">
        <v>3.5</v>
      </c>
      <c r="I12" s="24">
        <v>34</v>
      </c>
      <c r="J12" s="24">
        <v>40120</v>
      </c>
      <c r="K12" s="32" t="s">
        <v>1507</v>
      </c>
      <c r="L12" s="26" t="s">
        <v>1508</v>
      </c>
      <c r="M12" s="36">
        <f>VLOOKUP(C12,[1]项目明细表!$C$61:$G$746,5,0)</f>
        <v>11040</v>
      </c>
      <c r="N12" s="36">
        <v>0</v>
      </c>
      <c r="O12" s="37"/>
    </row>
    <row r="13" ht="42.75" spans="1:15">
      <c r="A13" s="12">
        <f t="shared" ref="A13:A19" si="1">ROW()-5</f>
        <v>8</v>
      </c>
      <c r="B13" s="12" t="s">
        <v>1521</v>
      </c>
      <c r="C13" s="13" t="s">
        <v>1522</v>
      </c>
      <c r="D13" s="13" t="s">
        <v>993</v>
      </c>
      <c r="E13" s="15" t="s">
        <v>20</v>
      </c>
      <c r="F13" s="15" t="s">
        <v>21</v>
      </c>
      <c r="G13" s="24">
        <v>9000</v>
      </c>
      <c r="H13" s="24">
        <v>3</v>
      </c>
      <c r="I13" s="24">
        <v>27</v>
      </c>
      <c r="J13" s="24">
        <v>38610</v>
      </c>
      <c r="K13" s="32" t="s">
        <v>1507</v>
      </c>
      <c r="L13" s="26" t="s">
        <v>1508</v>
      </c>
      <c r="M13" s="36">
        <f>VLOOKUP(C13,[1]项目明细表!$C$61:$G$746,5,0)</f>
        <v>10620</v>
      </c>
      <c r="N13" s="36">
        <v>0</v>
      </c>
      <c r="O13" s="37"/>
    </row>
    <row r="14" s="3" customFormat="true" ht="99.75" spans="1:15">
      <c r="A14" s="12">
        <f t="shared" si="1"/>
        <v>9</v>
      </c>
      <c r="B14" s="12" t="s">
        <v>1523</v>
      </c>
      <c r="C14" s="13" t="s">
        <v>1524</v>
      </c>
      <c r="D14" s="13" t="s">
        <v>825</v>
      </c>
      <c r="E14" s="15" t="s">
        <v>20</v>
      </c>
      <c r="F14" s="15" t="s">
        <v>21</v>
      </c>
      <c r="G14" s="24">
        <v>15000</v>
      </c>
      <c r="H14" s="24">
        <v>5</v>
      </c>
      <c r="I14" s="24">
        <v>48</v>
      </c>
      <c r="J14" s="24">
        <v>59120</v>
      </c>
      <c r="K14" s="32" t="s">
        <v>1507</v>
      </c>
      <c r="L14" s="26" t="s">
        <v>1508</v>
      </c>
      <c r="M14" s="36">
        <f>VLOOKUP(C14,[1]项目明细表!$C$61:$G$746,5,0)</f>
        <v>16260</v>
      </c>
      <c r="N14" s="36">
        <v>0</v>
      </c>
      <c r="O14" s="37"/>
    </row>
    <row r="15" customFormat="true" ht="81" customHeight="true" spans="1:15">
      <c r="A15" s="14">
        <f t="shared" si="1"/>
        <v>10</v>
      </c>
      <c r="B15" s="14" t="s">
        <v>1525</v>
      </c>
      <c r="C15" s="15" t="s">
        <v>1526</v>
      </c>
      <c r="D15" s="15" t="s">
        <v>561</v>
      </c>
      <c r="E15" s="15" t="s">
        <v>20</v>
      </c>
      <c r="F15" s="15" t="s">
        <v>21</v>
      </c>
      <c r="G15" s="25">
        <v>3000</v>
      </c>
      <c r="H15" s="26">
        <f t="shared" ref="H15:H19" si="2">I15/9</f>
        <v>1</v>
      </c>
      <c r="I15" s="26">
        <v>9</v>
      </c>
      <c r="J15" s="26">
        <v>13800</v>
      </c>
      <c r="K15" s="32" t="s">
        <v>1507</v>
      </c>
      <c r="L15" s="26" t="s">
        <v>1508</v>
      </c>
      <c r="M15" s="36">
        <f>VLOOKUP(C15,[1]项目明细表!$C$61:$G$746,5,0)</f>
        <v>3800</v>
      </c>
      <c r="N15" s="36">
        <v>0</v>
      </c>
      <c r="O15" s="37"/>
    </row>
    <row r="16" customFormat="true" ht="40.5" spans="1:15">
      <c r="A16" s="14">
        <f t="shared" si="1"/>
        <v>11</v>
      </c>
      <c r="B16" s="14" t="s">
        <v>1527</v>
      </c>
      <c r="C16" s="15" t="s">
        <v>1528</v>
      </c>
      <c r="D16" s="15" t="s">
        <v>1454</v>
      </c>
      <c r="E16" s="15" t="s">
        <v>20</v>
      </c>
      <c r="F16" s="15" t="s">
        <v>21</v>
      </c>
      <c r="G16" s="25">
        <v>3000</v>
      </c>
      <c r="H16" s="26">
        <f t="shared" si="2"/>
        <v>1</v>
      </c>
      <c r="I16" s="26">
        <v>9</v>
      </c>
      <c r="J16" s="26">
        <v>4200</v>
      </c>
      <c r="K16" s="32" t="s">
        <v>1507</v>
      </c>
      <c r="L16" s="26" t="s">
        <v>1508</v>
      </c>
      <c r="M16" s="36">
        <f>VLOOKUP(C16,[1]项目明细表!$C$61:$G$746,5,0)</f>
        <v>660</v>
      </c>
      <c r="N16" s="36">
        <v>0</v>
      </c>
      <c r="O16" s="37"/>
    </row>
    <row r="17" customFormat="true" ht="54" spans="1:15">
      <c r="A17" s="14">
        <f t="shared" si="1"/>
        <v>12</v>
      </c>
      <c r="B17" s="14" t="s">
        <v>1529</v>
      </c>
      <c r="C17" s="15" t="s">
        <v>1530</v>
      </c>
      <c r="D17" s="15" t="s">
        <v>325</v>
      </c>
      <c r="E17" s="15" t="s">
        <v>20</v>
      </c>
      <c r="F17" s="15" t="s">
        <v>21</v>
      </c>
      <c r="G17" s="25">
        <v>12000</v>
      </c>
      <c r="H17" s="26">
        <v>4</v>
      </c>
      <c r="I17" s="26">
        <v>36</v>
      </c>
      <c r="J17" s="26">
        <v>28800</v>
      </c>
      <c r="K17" s="32" t="s">
        <v>1507</v>
      </c>
      <c r="L17" s="26" t="s">
        <v>1531</v>
      </c>
      <c r="M17" s="36">
        <f>VLOOKUP(C17,[1]项目明细表!$C$61:$G$746,5,0)</f>
        <v>7920</v>
      </c>
      <c r="N17" s="36">
        <v>0</v>
      </c>
      <c r="O17" s="37"/>
    </row>
    <row r="18" s="4" customFormat="true" ht="54" spans="1:15">
      <c r="A18" s="14">
        <f t="shared" si="1"/>
        <v>13</v>
      </c>
      <c r="B18" s="14" t="s">
        <v>1532</v>
      </c>
      <c r="C18" s="15" t="s">
        <v>1533</v>
      </c>
      <c r="D18" s="15" t="s">
        <v>993</v>
      </c>
      <c r="E18" s="15" t="s">
        <v>20</v>
      </c>
      <c r="F18" s="15" t="s">
        <v>21</v>
      </c>
      <c r="G18" s="25">
        <v>18000</v>
      </c>
      <c r="H18" s="26">
        <f t="shared" si="2"/>
        <v>6</v>
      </c>
      <c r="I18" s="26">
        <v>54</v>
      </c>
      <c r="J18" s="26">
        <v>68040</v>
      </c>
      <c r="K18" s="32" t="s">
        <v>1507</v>
      </c>
      <c r="L18" s="26" t="s">
        <v>1508</v>
      </c>
      <c r="M18" s="36">
        <f>VLOOKUP(C18,[1]项目明细表!$C$61:$G$746,5,0)</f>
        <v>18720</v>
      </c>
      <c r="N18" s="36">
        <v>0</v>
      </c>
      <c r="O18" s="37"/>
    </row>
    <row r="19" customFormat="true" ht="94.5" spans="1:19">
      <c r="A19" s="14">
        <f t="shared" si="1"/>
        <v>14</v>
      </c>
      <c r="B19" s="14" t="s">
        <v>1534</v>
      </c>
      <c r="C19" s="16" t="s">
        <v>1535</v>
      </c>
      <c r="D19" s="15" t="s">
        <v>825</v>
      </c>
      <c r="E19" s="15" t="s">
        <v>20</v>
      </c>
      <c r="F19" s="15" t="s">
        <v>21</v>
      </c>
      <c r="G19" s="25">
        <v>6000</v>
      </c>
      <c r="H19" s="26">
        <f t="shared" si="2"/>
        <v>2</v>
      </c>
      <c r="I19" s="26">
        <v>18</v>
      </c>
      <c r="J19" s="26">
        <v>26889</v>
      </c>
      <c r="K19" s="32" t="s">
        <v>1507</v>
      </c>
      <c r="L19" s="26" t="s">
        <v>1508</v>
      </c>
      <c r="M19" s="36">
        <f>VLOOKUP(C19,[1]项目明细表!$C$61:$G$746,5,0)</f>
        <v>7400</v>
      </c>
      <c r="N19" s="26">
        <v>7470</v>
      </c>
      <c r="O19" s="38"/>
      <c r="P19" s="39"/>
      <c r="Q19" s="45"/>
      <c r="R19" s="46"/>
      <c r="S19" s="45"/>
    </row>
    <row r="20" customFormat="true" ht="47" customHeight="true" spans="1:15">
      <c r="A20" s="17" t="s">
        <v>1499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33"/>
      <c r="M20" s="36">
        <f>SUM(M6:M19)</f>
        <v>194740</v>
      </c>
      <c r="N20" s="40">
        <v>0</v>
      </c>
      <c r="O20" s="41"/>
    </row>
    <row r="21" s="5" customFormat="true" ht="20" customHeight="true" spans="1: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42"/>
      <c r="O21" s="43"/>
    </row>
  </sheetData>
  <mergeCells count="15">
    <mergeCell ref="A2:O2"/>
    <mergeCell ref="A3:D3"/>
    <mergeCell ref="K4:N4"/>
    <mergeCell ref="A20:L2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</mergeCells>
  <conditionalFormatting sqref="C10">
    <cfRule type="duplicateValues" dxfId="0" priority="3"/>
  </conditionalFormatting>
  <conditionalFormatting sqref="C11">
    <cfRule type="duplicateValues" dxfId="0" priority="2"/>
  </conditionalFormatting>
  <conditionalFormatting sqref="C12">
    <cfRule type="duplicateValues" dxfId="0" priority="1"/>
  </conditionalFormatting>
  <pageMargins left="0.751388888888889" right="0.751388888888889" top="1" bottom="1" header="0.511805555555556" footer="0.511805555555556"/>
  <pageSetup paperSize="9" scale="61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通过（调整后）</vt:lpstr>
      <vt:lpstr>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ljh</cp:lastModifiedBy>
  <dcterms:created xsi:type="dcterms:W3CDTF">2018-06-04T19:28:00Z</dcterms:created>
  <dcterms:modified xsi:type="dcterms:W3CDTF">2025-06-06T16:44:37Z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