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通过" sheetId="1" r:id="rId1"/>
    <sheet name="不通过" sheetId="2" r:id="rId2"/>
  </sheets>
  <definedNames>
    <definedName name="_xlnm._FilterDatabase" localSheetId="0" hidden="1">通过!$A$2:$L$117</definedName>
    <definedName name="_xlnm._FilterDatabase" localSheetId="1" hidden="1">不通过!$A$2:$L$35</definedName>
    <definedName name="_xlnm.Print_Titles" localSheetId="0">通过!$2:$2</definedName>
    <definedName name="_xlnm.Print_Titles" localSheetId="1">不通过!$2:$2</definedName>
  </definedNames>
  <calcPr calcId="144525"/>
</workbook>
</file>

<file path=xl/sharedStrings.xml><?xml version="1.0" encoding="utf-8"?>
<sst xmlns="http://schemas.openxmlformats.org/spreadsheetml/2006/main" count="871" uniqueCount="322">
  <si>
    <t>促进批发零售行业高质量发展-批发零售企业稳增长项目拨付表</t>
  </si>
  <si>
    <t>序号</t>
  </si>
  <si>
    <t>项目编号</t>
  </si>
  <si>
    <t>企业名称</t>
  </si>
  <si>
    <t>项目名称</t>
  </si>
  <si>
    <t>企业类型</t>
  </si>
  <si>
    <t>企业申报的新增销售额（元）</t>
  </si>
  <si>
    <t>审核通过的新增销售额（元）</t>
  </si>
  <si>
    <t>政策标准</t>
  </si>
  <si>
    <t>审核通过的资助金额（元）</t>
  </si>
  <si>
    <t>是否存在不予资助情况</t>
  </si>
  <si>
    <t>拨付比例</t>
  </si>
  <si>
    <t>实际拨付金额（元）</t>
  </si>
  <si>
    <t>D2023-10388</t>
  </si>
  <si>
    <t>广东省东莞国药集团城区医药有限公司</t>
  </si>
  <si>
    <t>促进批发零售行业高质量发展-批发零售企业稳增长</t>
  </si>
  <si>
    <t>零售</t>
  </si>
  <si>
    <t>零售企业按年度零售额增量的0.3%给予奖励</t>
  </si>
  <si>
    <t>否</t>
  </si>
  <si>
    <t>D2023-10368</t>
  </si>
  <si>
    <t>东莞市建鹏汽车销售有限公司</t>
  </si>
  <si>
    <t>D2023-10281</t>
  </si>
  <si>
    <t>东莞市新时代加油站有限公司</t>
  </si>
  <si>
    <t>D2023-10288</t>
  </si>
  <si>
    <t>东莞市汇星汽车销售服务有限公司</t>
  </si>
  <si>
    <t>D2023-10410</t>
  </si>
  <si>
    <t>东莞市东石油站有限公司</t>
  </si>
  <si>
    <t>D2023-10438</t>
  </si>
  <si>
    <t>东莞常平中升雷克萨斯汽车销售服务有限公司</t>
  </si>
  <si>
    <t>D2023-10333</t>
  </si>
  <si>
    <t xml:space="preserve">东莞市德利石油化工有限公司 </t>
  </si>
  <si>
    <t>批发</t>
  </si>
  <si>
    <t>批发企业按年度销售额增量的0.05%给予奖励</t>
  </si>
  <si>
    <t>D2023-10194</t>
  </si>
  <si>
    <t>东莞市广弘教育书店有限公司</t>
  </si>
  <si>
    <t>D2023-10375</t>
  </si>
  <si>
    <t>东莞市旭华能源有限公司</t>
  </si>
  <si>
    <t>D2023-10336</t>
  </si>
  <si>
    <t>东莞市宏川化工供应链有限公司</t>
  </si>
  <si>
    <t>D2023-10357</t>
  </si>
  <si>
    <t>广东海塑誉化工有限公司</t>
  </si>
  <si>
    <t>D2023-10345</t>
  </si>
  <si>
    <t>东莞市鼎立电子贸易有限公司</t>
  </si>
  <si>
    <t>D2023-10393</t>
  </si>
  <si>
    <t>东莞市建迅再生资源有限公司</t>
  </si>
  <si>
    <t>D2023-10290</t>
  </si>
  <si>
    <t>东莞中升捷丰汽车销售服务有限公司</t>
  </si>
  <si>
    <t>D2023-10278</t>
  </si>
  <si>
    <t>东莞怡捷手袋开发有限公司</t>
  </si>
  <si>
    <t>D2023-10222</t>
  </si>
  <si>
    <t>东莞市长安上角加油站有限公司</t>
  </si>
  <si>
    <t>D2023-10335</t>
  </si>
  <si>
    <t>东莞市裕洲再生资源有限公司</t>
  </si>
  <si>
    <t>D2023-10369</t>
  </si>
  <si>
    <t>东莞常朗埃安汽车销售服务有限公司</t>
  </si>
  <si>
    <t>D2023-10197</t>
  </si>
  <si>
    <t>东莞市汇业再生资源有限公司</t>
  </si>
  <si>
    <t>D2023-10418</t>
  </si>
  <si>
    <t>东莞市淮隆能源投资有限公司</t>
  </si>
  <si>
    <t>D2023-10327</t>
  </si>
  <si>
    <t>中海油销售东莞储运有限公司</t>
  </si>
  <si>
    <t>D2023-10235</t>
  </si>
  <si>
    <t>东莞市永福加油站有限公司</t>
  </si>
  <si>
    <t>D2023-10251</t>
  </si>
  <si>
    <t>东莞市俊丰汽车销售服务有限公司</t>
  </si>
  <si>
    <t>D2023-10187</t>
  </si>
  <si>
    <t>东莞鼎亚实业有限公司</t>
  </si>
  <si>
    <t>D2023-10441</t>
  </si>
  <si>
    <t>东莞市能鑫实业有限公司</t>
  </si>
  <si>
    <t>D2023-10209</t>
  </si>
  <si>
    <t>东莞市伟业石油化工有限公司</t>
  </si>
  <si>
    <t>D2023-10367</t>
  </si>
  <si>
    <t>东莞长安埃安汽车销售服务有限公司</t>
  </si>
  <si>
    <t>D2023-10442</t>
  </si>
  <si>
    <t>东莞市厚泽进出口有限公司</t>
  </si>
  <si>
    <t>D2023-10542</t>
  </si>
  <si>
    <t>东莞市骏鸣汽车销售服务有限公司</t>
  </si>
  <si>
    <t>D2023-10462</t>
  </si>
  <si>
    <t>东莞市盈昌再生资源回收有限公司</t>
  </si>
  <si>
    <t>D2023-10291</t>
  </si>
  <si>
    <t>东莞市为众升汽车有限公司</t>
  </si>
  <si>
    <t>D2023-10424</t>
  </si>
  <si>
    <t>东莞望牛墩美东丰田汽车销售服务有限公司</t>
  </si>
  <si>
    <t>D2023-10400</t>
  </si>
  <si>
    <t>东莞市莞泰通益汽车销售服务有限公司</t>
  </si>
  <si>
    <t>D2023-10360</t>
  </si>
  <si>
    <t>东莞市祺鑫汽车销售服务有限公司</t>
  </si>
  <si>
    <t>D2023-10229</t>
  </si>
  <si>
    <t>广东仁正医药股份有限公司</t>
  </si>
  <si>
    <t>D2023-10600</t>
  </si>
  <si>
    <t>东莞市黄江农机管理服务站</t>
  </si>
  <si>
    <t>D2023-10306</t>
  </si>
  <si>
    <t>东莞市塘中加油站有限限公司</t>
  </si>
  <si>
    <t>D2023-10428</t>
  </si>
  <si>
    <t>东莞市九丰化工有限公司</t>
  </si>
  <si>
    <t>D2023-10539</t>
  </si>
  <si>
    <t>中粮贸易(广东)有限公司</t>
  </si>
  <si>
    <t>D2023-10472</t>
  </si>
  <si>
    <t>东莞市众强贸易有限公司</t>
  </si>
  <si>
    <t>D2023-10344</t>
  </si>
  <si>
    <t xml:space="preserve">东莞鹏行汽车销售服务有限公司 </t>
  </si>
  <si>
    <t>D2023-10613</t>
  </si>
  <si>
    <t>东莞市永佳雷克萨斯汽车销售服务有限公司</t>
  </si>
  <si>
    <t>D2023-10408</t>
  </si>
  <si>
    <t>广东国油能源投资集团有限公司</t>
  </si>
  <si>
    <t>D2023-10455</t>
  </si>
  <si>
    <t>东莞市汇力汽车贸易有限公司</t>
  </si>
  <si>
    <t>D2023-10549</t>
  </si>
  <si>
    <t>华润东莞医药有限公司</t>
  </si>
  <si>
    <t>D2023-10617</t>
  </si>
  <si>
    <t>东莞市星辰汽车贸易有限公司</t>
  </si>
  <si>
    <t>D2023-10287</t>
  </si>
  <si>
    <t>东莞市森庆汽车销售服务有限公司</t>
  </si>
  <si>
    <t>D2023-10284</t>
  </si>
  <si>
    <t>东莞森安汽车销售服务有限公司</t>
  </si>
  <si>
    <t>D2023-10303</t>
  </si>
  <si>
    <t>东莞华多利汽车有限公司</t>
  </si>
  <si>
    <t>D2023-10524</t>
  </si>
  <si>
    <t>东莞市锦茂进出口有限公司</t>
  </si>
  <si>
    <t>D2023-10482</t>
  </si>
  <si>
    <t>东莞市泓然加油站有限公司</t>
  </si>
  <si>
    <t>D2023-10313</t>
  </si>
  <si>
    <t>广东创达供应链有限公司</t>
  </si>
  <si>
    <t>D2023-10470</t>
  </si>
  <si>
    <t>东莞神州腾达汽车有限公司</t>
  </si>
  <si>
    <t>D2023-10420</t>
  </si>
  <si>
    <t>东莞市美悦汽车销售服务有限公司</t>
  </si>
  <si>
    <t>D2023-10239</t>
  </si>
  <si>
    <t>广东嘉华能源化工有限公司</t>
  </si>
  <si>
    <t>D2023-10447</t>
  </si>
  <si>
    <t>广东兴华燃气投资集团有限公司</t>
  </si>
  <si>
    <t>D2023-10203</t>
  </si>
  <si>
    <t>东莞市正一轴承机械有限公司</t>
  </si>
  <si>
    <t>D2023-10250</t>
  </si>
  <si>
    <t>东莞市骏业汽车销售服务有限公司</t>
  </si>
  <si>
    <t>D2023-10389</t>
  </si>
  <si>
    <t>东莞塘厦美东雷克萨斯汽车销售服务有限公司</t>
  </si>
  <si>
    <t>D2023-10247</t>
  </si>
  <si>
    <t>东莞市长胜石油有限公司</t>
  </si>
  <si>
    <t>D2023-10427</t>
  </si>
  <si>
    <t xml:space="preserve"> 东莞市通泰新能源汽车有限公司 </t>
  </si>
  <si>
    <t>D2023-10252</t>
  </si>
  <si>
    <t>东莞大朗永佳丰田汽车销售服务有限公司</t>
  </si>
  <si>
    <t>D2023-10285</t>
  </si>
  <si>
    <t>东莞市永诚誉成汽车销售服务有限公司</t>
  </si>
  <si>
    <t>D2023-10213</t>
  </si>
  <si>
    <t>广东新动力能源有限公司</t>
  </si>
  <si>
    <t>D2023-10426</t>
  </si>
  <si>
    <t>广东中亚供应链管理有限公司</t>
  </si>
  <si>
    <t>D2023-10342</t>
  </si>
  <si>
    <t>东莞市塑胶佬供应链管理有限公司</t>
  </si>
  <si>
    <t>D2023-10379</t>
  </si>
  <si>
    <t>东莞市中油迅兴实业有限公司</t>
  </si>
  <si>
    <t>D2023-10450</t>
  </si>
  <si>
    <t>东莞市厚街埃安汽车销售服务有限公司</t>
  </si>
  <si>
    <t>D2023-10475</t>
  </si>
  <si>
    <t>广东智盟食品营销有限公司</t>
  </si>
  <si>
    <t>D2023-10396</t>
  </si>
  <si>
    <t>东莞市永佳丰田汽车销售服务有限公司</t>
  </si>
  <si>
    <t>D2023-10431</t>
  </si>
  <si>
    <t>东莞市祥晟再生资源回收有限公司</t>
  </si>
  <si>
    <t>D2023-10485</t>
  </si>
  <si>
    <t>东莞市鸿泰汽车销售服务有限公司</t>
  </si>
  <si>
    <t>D2023-10263</t>
  </si>
  <si>
    <t>东莞市煌星汽车销售服务有限公司</t>
  </si>
  <si>
    <t>D2023-10302</t>
  </si>
  <si>
    <t>东莞市兆瑞汽车销售服务有限公司</t>
  </si>
  <si>
    <t>D2023-10316</t>
  </si>
  <si>
    <t>东莞胡连普光贸易有限公司</t>
  </si>
  <si>
    <t>D2023-10218</t>
  </si>
  <si>
    <t>东莞市鑫泰源汽车销售有限公司</t>
  </si>
  <si>
    <t>D2023-10253</t>
  </si>
  <si>
    <t>东莞市永骁汽车销售服务有限公司</t>
  </si>
  <si>
    <t>D2023-10382</t>
  </si>
  <si>
    <t>东莞市永慧汽车销售服务有限公司</t>
  </si>
  <si>
    <t>D2023-10258</t>
  </si>
  <si>
    <t>东莞市永天汽车销售服务有限公司</t>
  </si>
  <si>
    <t>D2023-10364</t>
  </si>
  <si>
    <t>国药控股东莞有限公司</t>
  </si>
  <si>
    <t>D2023-10362</t>
  </si>
  <si>
    <t>东莞市九丰能源有限公司</t>
  </si>
  <si>
    <t>D2023-10451</t>
  </si>
  <si>
    <t>广东国澳能源股份有限公司</t>
  </si>
  <si>
    <t>D2023-10199</t>
  </si>
  <si>
    <t>东莞市鸿发加油站有限公司</t>
  </si>
  <si>
    <t>D2023-10266</t>
  </si>
  <si>
    <t>东莞市大参林连锁药店有限公司</t>
  </si>
  <si>
    <t>D2023-10249</t>
  </si>
  <si>
    <t>东莞市德皓汽车销售服务有限公司</t>
  </si>
  <si>
    <t>D2023-10233</t>
  </si>
  <si>
    <t>广东天福连锁商业集团有限公司</t>
  </si>
  <si>
    <t>D2023-10283</t>
  </si>
  <si>
    <t>东莞市同渡益胜技术有限公司</t>
  </si>
  <si>
    <t>D2023-10280</t>
  </si>
  <si>
    <t>东莞市谦而和技术有限公司</t>
  </si>
  <si>
    <t>D2023-10312</t>
  </si>
  <si>
    <t>东莞市颖源进出口有限公司</t>
  </si>
  <si>
    <t>D2023-10332</t>
  </si>
  <si>
    <t>东莞中升雷克萨斯汽车销售服务有限公司</t>
  </si>
  <si>
    <t>D2023-10294</t>
  </si>
  <si>
    <t>东莞市南城兴华加油站</t>
  </si>
  <si>
    <t>D2023-10440</t>
  </si>
  <si>
    <t>东莞市聚星汽车销售服务有限公司</t>
  </si>
  <si>
    <t>D2023-10446</t>
  </si>
  <si>
    <t>东莞市南城丰田汽车销售服务有限公司</t>
  </si>
  <si>
    <t>D2023-10494</t>
  </si>
  <si>
    <t>东莞市彩华商贸有限公司</t>
  </si>
  <si>
    <t>D2023-10477</t>
  </si>
  <si>
    <t>东莞市顺隆汽车贸易有限公司</t>
  </si>
  <si>
    <t>D2023-10495</t>
  </si>
  <si>
    <t>东莞捷通达电讯有限公司</t>
  </si>
  <si>
    <t>D2023-10569</t>
  </si>
  <si>
    <t>东莞市合烁汽车销售服务有限公司</t>
  </si>
  <si>
    <t>D2023-10329</t>
  </si>
  <si>
    <t>中国石油天然气股份有限公司广东东莞销售分公司</t>
  </si>
  <si>
    <t>D2023-10286</t>
  </si>
  <si>
    <t>东莞市合瑞汽车销售服务有限公司</t>
  </si>
  <si>
    <t>D2023-10274</t>
  </si>
  <si>
    <t>东莞庆丰保隆汽车销售服务有限公司</t>
  </si>
  <si>
    <t>D2023-10242</t>
  </si>
  <si>
    <t>东莞市东申汽车销售服务有限公司</t>
  </si>
  <si>
    <t>D2023-10231</t>
  </si>
  <si>
    <t>东莞市兴菱汽车销售服务有限公司</t>
  </si>
  <si>
    <t>D2023-10402</t>
  </si>
  <si>
    <t>东莞大昌行深业丰田汽车销售服务有限公司</t>
  </si>
  <si>
    <t>D2023-10381</t>
  </si>
  <si>
    <t>广东博胜汽车销售服务有限公司</t>
  </si>
  <si>
    <t>D2023-10392</t>
  </si>
  <si>
    <t>东莞虎门中升雷克萨斯汽车销售服务有限公司</t>
  </si>
  <si>
    <t>D2023-10277</t>
  </si>
  <si>
    <t>广东华亿工业用钢供应链服务有限公司</t>
  </si>
  <si>
    <t>D2023-10457</t>
  </si>
  <si>
    <t>东莞神州弘达汽车销售服务有限公司</t>
  </si>
  <si>
    <t>D2023-10635</t>
  </si>
  <si>
    <t>东莞市广物正通达汽车贸易有限公司</t>
  </si>
  <si>
    <t>D2023-10604</t>
  </si>
  <si>
    <t>东莞市能鑫石油化工有限公司</t>
  </si>
  <si>
    <t>D2023-10537</t>
  </si>
  <si>
    <t>东莞市长安利源石油有限公司</t>
  </si>
  <si>
    <t>D2023-10359</t>
  </si>
  <si>
    <t>东莞市新大地汽车贸易有限公司</t>
  </si>
  <si>
    <t>D2023-10553</t>
  </si>
  <si>
    <t>东莞市永广汽车销售服务有限公司</t>
  </si>
  <si>
    <t>D2023-10377</t>
  </si>
  <si>
    <t>东莞寮步中汽南方汽车销售服务有限公司</t>
  </si>
  <si>
    <t>D2023-10268</t>
  </si>
  <si>
    <t>东莞市新融合汽车销售服务有限公司</t>
  </si>
  <si>
    <t>合计</t>
  </si>
  <si>
    <t xml:space="preserve">   根据《关于做好2024年促进经济高质量发展专项资金（发展内贸促消费方向）消费枢纽建设事项入库工作的通知》，本次申报事项仅作入库使用，最终资金安排以省商务厅审核下达资金为准，实行总量控制。如核准的事项申报资金总额超过省下达资金的，则按比例分配。现结合省实际下达的资金，按29.52%的比例对符合条件的项目进行拨付。</t>
  </si>
  <si>
    <t>促进批发零售行业高质量发展-批发零售企业稳增长项目审核表(不通过)</t>
  </si>
  <si>
    <t>申请资助金额(元)</t>
  </si>
  <si>
    <t>初审意见</t>
  </si>
  <si>
    <t>备注</t>
  </si>
  <si>
    <t>D2023-10261</t>
  </si>
  <si>
    <t>东莞市恒信汽车销售服务有限公司</t>
  </si>
  <si>
    <t>不通过</t>
  </si>
  <si>
    <t>此前已申领过2022年省资金或者2023年省资金中与2022年稳增长相关的奖补项目，本次不重复支持。</t>
  </si>
  <si>
    <t>D2023-10276</t>
  </si>
  <si>
    <t>东莞市合禾汽车销售服务有限公司</t>
  </si>
  <si>
    <t>D2023-10412</t>
  </si>
  <si>
    <t>广东美宜佳便利店有限公司</t>
  </si>
  <si>
    <t>D2023-10505</t>
  </si>
  <si>
    <t>东莞石排永佳丰田汽车销售服务有限公司</t>
  </si>
  <si>
    <t>D2023-10365</t>
  </si>
  <si>
    <t>东莞市名汇汽车有限公司</t>
  </si>
  <si>
    <t>D2023-10394</t>
  </si>
  <si>
    <t>东莞市合悦汽车销售服务有限公司</t>
  </si>
  <si>
    <t>D2023-10354</t>
  </si>
  <si>
    <t>东莞永佳中通汽车服务有限公司</t>
  </si>
  <si>
    <t>D2023-10573</t>
  </si>
  <si>
    <t>广东天才星网络科技有限公司</t>
  </si>
  <si>
    <t>D2023-10399</t>
  </si>
  <si>
    <t>东莞仁孚华星汽车服务有限公司</t>
  </si>
  <si>
    <t>D2023-10275</t>
  </si>
  <si>
    <t>东莞市为众成汽车有限公司</t>
  </si>
  <si>
    <t>D2023-10343</t>
  </si>
  <si>
    <t>东莞市华鑫汽车销售服务有限公司</t>
  </si>
  <si>
    <t>D2023-10292</t>
  </si>
  <si>
    <t>东莞蔚来汽车销售服务有限公司</t>
  </si>
  <si>
    <t>D2023-10401</t>
  </si>
  <si>
    <t>东莞市骅宝汽车销售服务有限公司</t>
  </si>
  <si>
    <t>D2023-10620</t>
  </si>
  <si>
    <t>东莞比亚迪盛世新景汽车销售有限公司</t>
  </si>
  <si>
    <t>D2023-10374</t>
  </si>
  <si>
    <t>东莞市星空贸易有限公司</t>
  </si>
  <si>
    <t>D2023-10378</t>
  </si>
  <si>
    <t>东莞市周通泰汽车贸易有限公司</t>
  </si>
  <si>
    <t>D2023-10216</t>
  </si>
  <si>
    <t>东莞市合宝汽车销售服务有限公司</t>
  </si>
  <si>
    <t>D2023-10490</t>
  </si>
  <si>
    <t>东莞嘉盈汽车销售服务有限公司</t>
  </si>
  <si>
    <t>D2023-10232</t>
  </si>
  <si>
    <t>东莞市时尚电器有限公司</t>
  </si>
  <si>
    <t>D2023-10448</t>
  </si>
  <si>
    <t>东莞市石排埃安汽车销售服务有限公司</t>
  </si>
  <si>
    <t>D2023-10520</t>
  </si>
  <si>
    <t>东莞溢华之星汽车销售服务有限公司</t>
  </si>
  <si>
    <t>D2023-10363</t>
  </si>
  <si>
    <t>东莞市中油长盈油品销售有限公司</t>
  </si>
  <si>
    <t>D2023-10319</t>
  </si>
  <si>
    <t>东莞市中油鼎益油品销售有限公司</t>
  </si>
  <si>
    <t>D2023-10361</t>
  </si>
  <si>
    <t>东莞市中油国威油品销售有限公司</t>
  </si>
  <si>
    <t>D2023-10220</t>
  </si>
  <si>
    <t>东莞市华美汽车销售服务有限公司</t>
  </si>
  <si>
    <t>D2023-10467</t>
  </si>
  <si>
    <t>东莞市庆丰宝昌汽车销售服务有限公司</t>
  </si>
  <si>
    <t>D2023-10429</t>
  </si>
  <si>
    <t>东莞华晟汽车销售服务有限公司</t>
  </si>
  <si>
    <t>D2023-10577</t>
  </si>
  <si>
    <t>东莞市兴隆汽车贸易有限公司</t>
  </si>
  <si>
    <t>D2023-10385</t>
  </si>
  <si>
    <t>东莞寮步埃安汽车销售服务有限公司</t>
  </si>
  <si>
    <t>D2023-10610</t>
  </si>
  <si>
    <t>东莞市煌健汽车销售服务有限公司</t>
  </si>
  <si>
    <t>D2023-10270</t>
  </si>
  <si>
    <t>东莞市新融骏汽车销售服务有限公司</t>
  </si>
  <si>
    <t>D2023-10310</t>
  </si>
  <si>
    <t>东莞龙华丰田汽车销售服务有限公司</t>
  </si>
  <si>
    <t>存在路桥年票费欠费情形</t>
  </si>
  <si>
    <t>D2023-10297</t>
  </si>
  <si>
    <t>广东铂利度能源发展有限公司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</si>
</sst>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20"/>
      <color rgb="FF000000"/>
      <name val="宋体"/>
      <charset val="134"/>
    </font>
    <font>
      <sz val="14"/>
      <color rgb="FF000000"/>
      <name val="宋体"/>
      <charset val="134"/>
    </font>
    <font>
      <sz val="10"/>
      <color theme="1"/>
      <name val="宋体"/>
      <charset val="134"/>
    </font>
    <font>
      <sz val="20"/>
      <color indexed="8"/>
      <name val="Calibri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8" fillId="2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30" borderId="7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4" fillId="29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25" borderId="8" applyNumberForma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2" fillId="25" borderId="6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13" borderId="4" applyNumberFormat="false" applyFon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8" fillId="0" borderId="0"/>
    <xf numFmtId="0" fontId="8" fillId="7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9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vertical="center" wrapText="true"/>
    </xf>
    <xf numFmtId="0" fontId="5" fillId="0" borderId="0" xfId="0" applyFont="true" applyFill="true" applyAlignment="true">
      <alignment vertical="center" wrapText="true"/>
    </xf>
    <xf numFmtId="0" fontId="4" fillId="0" borderId="0" xfId="0" applyFont="true" applyFill="true" applyAlignment="true">
      <alignment horizontal="center" vertical="center" wrapText="true"/>
    </xf>
    <xf numFmtId="43" fontId="2" fillId="0" borderId="1" xfId="32" applyNumberFormat="true" applyFont="true" applyFill="true" applyBorder="true" applyAlignment="true" applyProtection="true">
      <alignment horizontal="center" vertical="center" wrapText="true"/>
    </xf>
    <xf numFmtId="43" fontId="2" fillId="0" borderId="1" xfId="32" applyFont="true" applyFill="true" applyBorder="true" applyAlignment="true" applyProtection="true">
      <alignment horizontal="center" vertical="center" wrapText="true"/>
    </xf>
    <xf numFmtId="43" fontId="6" fillId="0" borderId="1" xfId="32" applyFont="true" applyBorder="true" applyAlignment="true">
      <alignment horizontal="center" vertical="center"/>
    </xf>
    <xf numFmtId="43" fontId="6" fillId="0" borderId="1" xfId="9" applyNumberFormat="true" applyFont="true" applyFill="true" applyBorder="true" applyAlignment="true">
      <alignment horizontal="center" vertical="center"/>
    </xf>
    <xf numFmtId="0" fontId="6" fillId="0" borderId="1" xfId="9" applyNumberFormat="true" applyFont="true" applyFill="true" applyBorder="true" applyAlignment="true">
      <alignment horizontal="center" vertical="center"/>
    </xf>
    <xf numFmtId="43" fontId="6" fillId="0" borderId="1" xfId="32" applyFont="true" applyFill="true" applyBorder="true" applyAlignment="true">
      <alignment horizontal="center" vertical="center"/>
    </xf>
    <xf numFmtId="0" fontId="2" fillId="0" borderId="1" xfId="41" applyFont="true" applyFill="true" applyBorder="true" applyAlignment="true">
      <alignment horizontal="center" vertical="center" wrapText="true"/>
    </xf>
    <xf numFmtId="0" fontId="6" fillId="0" borderId="1" xfId="9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left" vertical="center" wrapText="true"/>
    </xf>
    <xf numFmtId="0" fontId="7" fillId="0" borderId="0" xfId="0" applyFont="true" applyFill="true" applyAlignment="true">
      <alignment horizontal="left" vertical="center"/>
    </xf>
    <xf numFmtId="43" fontId="6" fillId="0" borderId="1" xfId="9" applyNumberFormat="true" applyFont="true" applyFill="true" applyBorder="true" applyAlignment="true">
      <alignment horizontal="center" vertical="center" wrapText="true"/>
    </xf>
    <xf numFmtId="176" fontId="6" fillId="0" borderId="1" xfId="9" applyNumberFormat="true" applyFont="true" applyFill="true" applyBorder="true" applyAlignment="true">
      <alignment horizontal="center" vertical="center"/>
    </xf>
    <xf numFmtId="10" fontId="6" fillId="0" borderId="1" xfId="9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left" vertical="center" wrapText="true"/>
    </xf>
    <xf numFmtId="0" fontId="0" fillId="0" borderId="0" xfId="0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left" vertical="center" wrapText="true"/>
    </xf>
    <xf numFmtId="176" fontId="6" fillId="0" borderId="1" xfId="9" applyNumberFormat="true" applyFont="true" applyFill="true" applyBorder="true" applyAlignment="true">
      <alignment horizontal="right" vertical="center"/>
    </xf>
    <xf numFmtId="0" fontId="0" fillId="0" borderId="1" xfId="0" applyBorder="true">
      <alignment vertical="center"/>
    </xf>
    <xf numFmtId="9" fontId="0" fillId="0" borderId="1" xfId="0" applyNumberFormat="true" applyBorder="true" applyAlignment="true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千位分隔 2" xfId="32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8">
    <dxf>
      <fill>
        <patternFill patternType="solid">
          <bgColor rgb="FF00B0F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20"/>
  <sheetViews>
    <sheetView workbookViewId="0">
      <selection activeCell="L2" sqref="L2"/>
    </sheetView>
  </sheetViews>
  <sheetFormatPr defaultColWidth="8.725" defaultRowHeight="13.5"/>
  <cols>
    <col min="1" max="1" width="4.45833333333333" style="1" customWidth="true"/>
    <col min="2" max="2" width="11.8166666666667" style="1" customWidth="true"/>
    <col min="3" max="3" width="45.5416666666667" style="1" customWidth="true"/>
    <col min="4" max="4" width="41.75" style="1" customWidth="true"/>
    <col min="5" max="5" width="7.625" style="1" customWidth="true"/>
    <col min="6" max="7" width="20" style="1"/>
    <col min="8" max="8" width="19.625" style="1" customWidth="true"/>
    <col min="9" max="9" width="17.25" style="1" customWidth="true"/>
    <col min="10" max="10" width="8.725" customWidth="true"/>
    <col min="12" max="12" width="13.125" customWidth="true"/>
  </cols>
  <sheetData>
    <row r="1" ht="20.2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6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 t="s">
        <v>9</v>
      </c>
      <c r="J2" s="9" t="s">
        <v>10</v>
      </c>
      <c r="K2" s="9" t="s">
        <v>11</v>
      </c>
      <c r="L2" s="3" t="s">
        <v>12</v>
      </c>
    </row>
    <row r="3" s="1" customFormat="true" ht="42" customHeight="true" spans="1:12">
      <c r="A3" s="4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10">
        <v>24428000</v>
      </c>
      <c r="G3" s="11">
        <v>24428000</v>
      </c>
      <c r="H3" s="18" t="s">
        <v>17</v>
      </c>
      <c r="I3" s="19">
        <v>73284</v>
      </c>
      <c r="J3" s="15" t="s">
        <v>18</v>
      </c>
      <c r="K3" s="20">
        <v>0.2952</v>
      </c>
      <c r="L3" s="19">
        <f>TRUNC(I3*7340000/24858600,2)</f>
        <v>21638.57</v>
      </c>
    </row>
    <row r="4" s="1" customFormat="true" ht="42" customHeight="true" spans="1:12">
      <c r="A4" s="4">
        <v>2</v>
      </c>
      <c r="B4" s="4" t="s">
        <v>19</v>
      </c>
      <c r="C4" s="4" t="s">
        <v>20</v>
      </c>
      <c r="D4" s="4" t="s">
        <v>15</v>
      </c>
      <c r="E4" s="4" t="s">
        <v>16</v>
      </c>
      <c r="F4" s="10">
        <v>93870351.39</v>
      </c>
      <c r="G4" s="11">
        <v>83142000</v>
      </c>
      <c r="H4" s="18" t="s">
        <v>17</v>
      </c>
      <c r="I4" s="19">
        <v>249426</v>
      </c>
      <c r="J4" s="15" t="s">
        <v>18</v>
      </c>
      <c r="K4" s="20">
        <v>0.2952</v>
      </c>
      <c r="L4" s="19">
        <f t="shared" ref="L4:L35" si="0">TRUNC(I4*7340000/24858600,2)</f>
        <v>73648.02</v>
      </c>
    </row>
    <row r="5" s="1" customFormat="true" ht="42" customHeight="true" spans="1:12">
      <c r="A5" s="4">
        <v>3</v>
      </c>
      <c r="B5" s="4" t="s">
        <v>21</v>
      </c>
      <c r="C5" s="4" t="s">
        <v>22</v>
      </c>
      <c r="D5" s="4" t="s">
        <v>15</v>
      </c>
      <c r="E5" s="4" t="s">
        <v>16</v>
      </c>
      <c r="F5" s="10">
        <v>49451012</v>
      </c>
      <c r="G5" s="11">
        <v>43917000</v>
      </c>
      <c r="H5" s="18" t="s">
        <v>17</v>
      </c>
      <c r="I5" s="19">
        <v>131751</v>
      </c>
      <c r="J5" s="15" t="s">
        <v>18</v>
      </c>
      <c r="K5" s="20">
        <v>0.2952</v>
      </c>
      <c r="L5" s="19">
        <f t="shared" si="0"/>
        <v>38902.12</v>
      </c>
    </row>
    <row r="6" s="1" customFormat="true" ht="42" customHeight="true" spans="1:12">
      <c r="A6" s="4">
        <v>4</v>
      </c>
      <c r="B6" s="4" t="s">
        <v>23</v>
      </c>
      <c r="C6" s="4" t="s">
        <v>24</v>
      </c>
      <c r="D6" s="4" t="s">
        <v>15</v>
      </c>
      <c r="E6" s="4" t="s">
        <v>16</v>
      </c>
      <c r="F6" s="10">
        <v>38805000</v>
      </c>
      <c r="G6" s="11">
        <v>38805000</v>
      </c>
      <c r="H6" s="18" t="s">
        <v>17</v>
      </c>
      <c r="I6" s="19">
        <v>116415</v>
      </c>
      <c r="J6" s="15" t="s">
        <v>18</v>
      </c>
      <c r="K6" s="20">
        <v>0.2952</v>
      </c>
      <c r="L6" s="19">
        <f t="shared" si="0"/>
        <v>34373.86</v>
      </c>
    </row>
    <row r="7" s="1" customFormat="true" ht="42" customHeight="true" spans="1:12">
      <c r="A7" s="4">
        <v>5</v>
      </c>
      <c r="B7" s="4" t="s">
        <v>25</v>
      </c>
      <c r="C7" s="4" t="s">
        <v>26</v>
      </c>
      <c r="D7" s="4" t="s">
        <v>15</v>
      </c>
      <c r="E7" s="4" t="s">
        <v>16</v>
      </c>
      <c r="F7" s="10">
        <v>91606000</v>
      </c>
      <c r="G7" s="11">
        <v>91606000</v>
      </c>
      <c r="H7" s="18" t="s">
        <v>17</v>
      </c>
      <c r="I7" s="19">
        <v>274818</v>
      </c>
      <c r="J7" s="15" t="s">
        <v>18</v>
      </c>
      <c r="K7" s="20">
        <v>0.2952</v>
      </c>
      <c r="L7" s="19">
        <f t="shared" si="0"/>
        <v>81145.52</v>
      </c>
    </row>
    <row r="8" s="1" customFormat="true" ht="42" customHeight="true" spans="1:12">
      <c r="A8" s="4">
        <v>6</v>
      </c>
      <c r="B8" s="4" t="s">
        <v>27</v>
      </c>
      <c r="C8" s="4" t="s">
        <v>28</v>
      </c>
      <c r="D8" s="4" t="s">
        <v>15</v>
      </c>
      <c r="E8" s="4" t="s">
        <v>16</v>
      </c>
      <c r="F8" s="10">
        <v>65371544.48</v>
      </c>
      <c r="G8" s="11">
        <v>82683000</v>
      </c>
      <c r="H8" s="18" t="s">
        <v>17</v>
      </c>
      <c r="I8" s="19">
        <v>196114</v>
      </c>
      <c r="J8" s="15" t="s">
        <v>18</v>
      </c>
      <c r="K8" s="20">
        <v>0.2952</v>
      </c>
      <c r="L8" s="19">
        <f t="shared" si="0"/>
        <v>57906.59</v>
      </c>
    </row>
    <row r="9" s="1" customFormat="true" ht="42" customHeight="true" spans="1:12">
      <c r="A9" s="4">
        <v>7</v>
      </c>
      <c r="B9" s="4" t="s">
        <v>29</v>
      </c>
      <c r="C9" s="4" t="s">
        <v>30</v>
      </c>
      <c r="D9" s="4" t="s">
        <v>15</v>
      </c>
      <c r="E9" s="4" t="s">
        <v>31</v>
      </c>
      <c r="F9" s="10">
        <v>722119323.75</v>
      </c>
      <c r="G9" s="11">
        <v>722119000</v>
      </c>
      <c r="H9" s="18" t="s">
        <v>32</v>
      </c>
      <c r="I9" s="19">
        <v>361059</v>
      </c>
      <c r="J9" s="15" t="s">
        <v>18</v>
      </c>
      <c r="K9" s="20">
        <v>0.2952</v>
      </c>
      <c r="L9" s="19">
        <f t="shared" si="0"/>
        <v>106609.9</v>
      </c>
    </row>
    <row r="10" s="1" customFormat="true" ht="42" customHeight="true" spans="1:12">
      <c r="A10" s="4">
        <v>8</v>
      </c>
      <c r="B10" s="4" t="s">
        <v>33</v>
      </c>
      <c r="C10" s="4" t="s">
        <v>34</v>
      </c>
      <c r="D10" s="4" t="s">
        <v>15</v>
      </c>
      <c r="E10" s="4" t="s">
        <v>16</v>
      </c>
      <c r="F10" s="10">
        <v>19649000</v>
      </c>
      <c r="G10" s="11">
        <v>19649000</v>
      </c>
      <c r="H10" s="18" t="s">
        <v>17</v>
      </c>
      <c r="I10" s="19">
        <v>58947</v>
      </c>
      <c r="J10" s="15" t="s">
        <v>18</v>
      </c>
      <c r="K10" s="20">
        <v>0.2952</v>
      </c>
      <c r="L10" s="19">
        <f t="shared" si="0"/>
        <v>17405.28</v>
      </c>
    </row>
    <row r="11" s="1" customFormat="true" ht="42" customHeight="true" spans="1:12">
      <c r="A11" s="4">
        <v>9</v>
      </c>
      <c r="B11" s="4" t="s">
        <v>35</v>
      </c>
      <c r="C11" s="4" t="s">
        <v>36</v>
      </c>
      <c r="D11" s="4" t="s">
        <v>15</v>
      </c>
      <c r="E11" s="4" t="s">
        <v>31</v>
      </c>
      <c r="F11" s="10">
        <v>873100886.14</v>
      </c>
      <c r="G11" s="11">
        <v>821790000</v>
      </c>
      <c r="H11" s="18" t="s">
        <v>32</v>
      </c>
      <c r="I11" s="19">
        <v>410895</v>
      </c>
      <c r="J11" s="15" t="s">
        <v>18</v>
      </c>
      <c r="K11" s="20">
        <v>0.2952</v>
      </c>
      <c r="L11" s="19">
        <f t="shared" si="0"/>
        <v>121324.98</v>
      </c>
    </row>
    <row r="12" s="1" customFormat="true" ht="42" customHeight="true" spans="1:12">
      <c r="A12" s="4">
        <v>10</v>
      </c>
      <c r="B12" s="4" t="s">
        <v>37</v>
      </c>
      <c r="C12" s="4" t="s">
        <v>38</v>
      </c>
      <c r="D12" s="4" t="s">
        <v>15</v>
      </c>
      <c r="E12" s="4" t="s">
        <v>31</v>
      </c>
      <c r="F12" s="10">
        <v>103301000</v>
      </c>
      <c r="G12" s="11">
        <v>103301000</v>
      </c>
      <c r="H12" s="18" t="s">
        <v>32</v>
      </c>
      <c r="I12" s="19">
        <v>51650</v>
      </c>
      <c r="J12" s="15" t="s">
        <v>18</v>
      </c>
      <c r="K12" s="20">
        <v>0.2952</v>
      </c>
      <c r="L12" s="19">
        <f t="shared" si="0"/>
        <v>15250.69</v>
      </c>
    </row>
    <row r="13" s="1" customFormat="true" ht="42" customHeight="true" spans="1:12">
      <c r="A13" s="4">
        <v>11</v>
      </c>
      <c r="B13" s="4" t="s">
        <v>39</v>
      </c>
      <c r="C13" s="4" t="s">
        <v>40</v>
      </c>
      <c r="D13" s="4" t="s">
        <v>15</v>
      </c>
      <c r="E13" s="4" t="s">
        <v>31</v>
      </c>
      <c r="F13" s="10">
        <v>713219000</v>
      </c>
      <c r="G13" s="11">
        <v>713219000</v>
      </c>
      <c r="H13" s="18" t="s">
        <v>32</v>
      </c>
      <c r="I13" s="19">
        <v>356609</v>
      </c>
      <c r="J13" s="15" t="s">
        <v>18</v>
      </c>
      <c r="K13" s="20">
        <v>0.2952</v>
      </c>
      <c r="L13" s="19">
        <f t="shared" si="0"/>
        <v>105295.95</v>
      </c>
    </row>
    <row r="14" s="1" customFormat="true" ht="42" customHeight="true" spans="1:12">
      <c r="A14" s="4">
        <v>12</v>
      </c>
      <c r="B14" s="4" t="s">
        <v>41</v>
      </c>
      <c r="C14" s="4" t="s">
        <v>42</v>
      </c>
      <c r="D14" s="4" t="s">
        <v>15</v>
      </c>
      <c r="E14" s="4" t="s">
        <v>31</v>
      </c>
      <c r="F14" s="10">
        <v>82398149.8599997</v>
      </c>
      <c r="G14" s="11">
        <v>82398000</v>
      </c>
      <c r="H14" s="18" t="s">
        <v>32</v>
      </c>
      <c r="I14" s="19">
        <v>41199</v>
      </c>
      <c r="J14" s="15" t="s">
        <v>18</v>
      </c>
      <c r="K14" s="20">
        <v>0.2952</v>
      </c>
      <c r="L14" s="19">
        <f t="shared" si="0"/>
        <v>12164.83</v>
      </c>
    </row>
    <row r="15" s="1" customFormat="true" ht="42" customHeight="true" spans="1:12">
      <c r="A15" s="4">
        <v>13</v>
      </c>
      <c r="B15" s="4" t="s">
        <v>43</v>
      </c>
      <c r="C15" s="4" t="s">
        <v>44</v>
      </c>
      <c r="D15" s="4" t="s">
        <v>15</v>
      </c>
      <c r="E15" s="4" t="s">
        <v>31</v>
      </c>
      <c r="F15" s="10">
        <v>1985086868.43</v>
      </c>
      <c r="G15" s="11">
        <v>1985086000</v>
      </c>
      <c r="H15" s="18" t="s">
        <v>32</v>
      </c>
      <c r="I15" s="19">
        <v>500000</v>
      </c>
      <c r="J15" s="15" t="s">
        <v>18</v>
      </c>
      <c r="K15" s="20">
        <v>0.2952</v>
      </c>
      <c r="L15" s="19">
        <f t="shared" si="0"/>
        <v>147635.02</v>
      </c>
    </row>
    <row r="16" s="1" customFormat="true" ht="42" customHeight="true" spans="1:12">
      <c r="A16" s="4">
        <v>14</v>
      </c>
      <c r="B16" s="4" t="s">
        <v>45</v>
      </c>
      <c r="C16" s="4" t="s">
        <v>46</v>
      </c>
      <c r="D16" s="4" t="s">
        <v>15</v>
      </c>
      <c r="E16" s="4" t="s">
        <v>16</v>
      </c>
      <c r="F16" s="10">
        <v>35145334.04</v>
      </c>
      <c r="G16" s="11">
        <v>37895000</v>
      </c>
      <c r="H16" s="18" t="s">
        <v>17</v>
      </c>
      <c r="I16" s="19">
        <v>105436</v>
      </c>
      <c r="J16" s="15" t="s">
        <v>18</v>
      </c>
      <c r="K16" s="20">
        <v>0.2952</v>
      </c>
      <c r="L16" s="19">
        <f t="shared" si="0"/>
        <v>31132.09</v>
      </c>
    </row>
    <row r="17" s="1" customFormat="true" ht="42" customHeight="true" spans="1:12">
      <c r="A17" s="4">
        <v>15</v>
      </c>
      <c r="B17" s="4" t="s">
        <v>47</v>
      </c>
      <c r="C17" s="4" t="s">
        <v>48</v>
      </c>
      <c r="D17" s="4" t="s">
        <v>15</v>
      </c>
      <c r="E17" s="4" t="s">
        <v>31</v>
      </c>
      <c r="F17" s="10">
        <v>57175155.4299999</v>
      </c>
      <c r="G17" s="11">
        <v>57176000</v>
      </c>
      <c r="H17" s="18" t="s">
        <v>32</v>
      </c>
      <c r="I17" s="19">
        <v>28587</v>
      </c>
      <c r="J17" s="15" t="s">
        <v>18</v>
      </c>
      <c r="K17" s="20">
        <v>0.2952</v>
      </c>
      <c r="L17" s="19">
        <f t="shared" si="0"/>
        <v>8440.88</v>
      </c>
    </row>
    <row r="18" s="1" customFormat="true" ht="42" customHeight="true" spans="1:12">
      <c r="A18" s="4">
        <v>16</v>
      </c>
      <c r="B18" s="4" t="s">
        <v>49</v>
      </c>
      <c r="C18" s="4" t="s">
        <v>50</v>
      </c>
      <c r="D18" s="4" t="s">
        <v>15</v>
      </c>
      <c r="E18" s="4" t="s">
        <v>16</v>
      </c>
      <c r="F18" s="10">
        <v>19547000</v>
      </c>
      <c r="G18" s="11">
        <v>19547000</v>
      </c>
      <c r="H18" s="18" t="s">
        <v>17</v>
      </c>
      <c r="I18" s="19">
        <v>58641</v>
      </c>
      <c r="J18" s="15" t="s">
        <v>18</v>
      </c>
      <c r="K18" s="20">
        <v>0.2952</v>
      </c>
      <c r="L18" s="19">
        <f t="shared" si="0"/>
        <v>17314.93</v>
      </c>
    </row>
    <row r="19" s="1" customFormat="true" ht="42" customHeight="true" spans="1:12">
      <c r="A19" s="4">
        <v>17</v>
      </c>
      <c r="B19" s="4" t="s">
        <v>51</v>
      </c>
      <c r="C19" s="4" t="s">
        <v>52</v>
      </c>
      <c r="D19" s="4" t="s">
        <v>15</v>
      </c>
      <c r="E19" s="4" t="s">
        <v>31</v>
      </c>
      <c r="F19" s="10">
        <v>2391818635.32</v>
      </c>
      <c r="G19" s="11">
        <v>2391819000</v>
      </c>
      <c r="H19" s="18" t="s">
        <v>32</v>
      </c>
      <c r="I19" s="19">
        <v>500000</v>
      </c>
      <c r="J19" s="15" t="s">
        <v>18</v>
      </c>
      <c r="K19" s="20">
        <v>0.2952</v>
      </c>
      <c r="L19" s="19">
        <f t="shared" si="0"/>
        <v>147635.02</v>
      </c>
    </row>
    <row r="20" s="1" customFormat="true" ht="42" customHeight="true" spans="1:12">
      <c r="A20" s="4">
        <v>18</v>
      </c>
      <c r="B20" s="4" t="s">
        <v>53</v>
      </c>
      <c r="C20" s="4" t="s">
        <v>54</v>
      </c>
      <c r="D20" s="4" t="s">
        <v>15</v>
      </c>
      <c r="E20" s="4" t="s">
        <v>16</v>
      </c>
      <c r="F20" s="10">
        <v>116668000</v>
      </c>
      <c r="G20" s="11">
        <v>116668000</v>
      </c>
      <c r="H20" s="18" t="s">
        <v>17</v>
      </c>
      <c r="I20" s="19">
        <v>350004</v>
      </c>
      <c r="J20" s="15" t="s">
        <v>18</v>
      </c>
      <c r="K20" s="20">
        <v>0.2952</v>
      </c>
      <c r="L20" s="19">
        <f t="shared" si="0"/>
        <v>103345.69</v>
      </c>
    </row>
    <row r="21" s="1" customFormat="true" ht="42" customHeight="true" spans="1:12">
      <c r="A21" s="4">
        <v>19</v>
      </c>
      <c r="B21" s="4" t="s">
        <v>55</v>
      </c>
      <c r="C21" s="4" t="s">
        <v>56</v>
      </c>
      <c r="D21" s="4" t="s">
        <v>15</v>
      </c>
      <c r="E21" s="4" t="s">
        <v>31</v>
      </c>
      <c r="F21" s="10">
        <v>1811306372.14</v>
      </c>
      <c r="G21" s="11">
        <v>1811307000</v>
      </c>
      <c r="H21" s="18" t="s">
        <v>32</v>
      </c>
      <c r="I21" s="19">
        <v>500000</v>
      </c>
      <c r="J21" s="15" t="s">
        <v>18</v>
      </c>
      <c r="K21" s="20">
        <v>0.2952</v>
      </c>
      <c r="L21" s="19">
        <f t="shared" si="0"/>
        <v>147635.02</v>
      </c>
    </row>
    <row r="22" s="1" customFormat="true" ht="42" customHeight="true" spans="1:12">
      <c r="A22" s="4">
        <v>20</v>
      </c>
      <c r="B22" s="4" t="s">
        <v>57</v>
      </c>
      <c r="C22" s="4" t="s">
        <v>58</v>
      </c>
      <c r="D22" s="4" t="s">
        <v>15</v>
      </c>
      <c r="E22" s="4" t="s">
        <v>16</v>
      </c>
      <c r="F22" s="10">
        <v>67358000</v>
      </c>
      <c r="G22" s="11">
        <v>67320000</v>
      </c>
      <c r="H22" s="18" t="s">
        <v>17</v>
      </c>
      <c r="I22" s="19">
        <v>201960</v>
      </c>
      <c r="J22" s="15" t="s">
        <v>18</v>
      </c>
      <c r="K22" s="20">
        <v>0.2952</v>
      </c>
      <c r="L22" s="19">
        <f t="shared" si="0"/>
        <v>59632.73</v>
      </c>
    </row>
    <row r="23" s="1" customFormat="true" ht="42" customHeight="true" spans="1:12">
      <c r="A23" s="4">
        <v>21</v>
      </c>
      <c r="B23" s="4" t="s">
        <v>59</v>
      </c>
      <c r="C23" s="4" t="s">
        <v>60</v>
      </c>
      <c r="D23" s="4" t="s">
        <v>15</v>
      </c>
      <c r="E23" s="4" t="s">
        <v>31</v>
      </c>
      <c r="F23" s="10">
        <v>1932304000</v>
      </c>
      <c r="G23" s="11">
        <v>1932304000</v>
      </c>
      <c r="H23" s="18" t="s">
        <v>32</v>
      </c>
      <c r="I23" s="19">
        <v>500000</v>
      </c>
      <c r="J23" s="15" t="s">
        <v>18</v>
      </c>
      <c r="K23" s="20">
        <v>0.2952</v>
      </c>
      <c r="L23" s="19">
        <f t="shared" si="0"/>
        <v>147635.02</v>
      </c>
    </row>
    <row r="24" s="1" customFormat="true" ht="42" customHeight="true" spans="1:12">
      <c r="A24" s="4">
        <v>22</v>
      </c>
      <c r="B24" s="4" t="s">
        <v>61</v>
      </c>
      <c r="C24" s="4" t="s">
        <v>62</v>
      </c>
      <c r="D24" s="4" t="s">
        <v>15</v>
      </c>
      <c r="E24" s="4" t="s">
        <v>16</v>
      </c>
      <c r="F24" s="10">
        <v>43907000</v>
      </c>
      <c r="G24" s="11">
        <v>43907000</v>
      </c>
      <c r="H24" s="18" t="s">
        <v>17</v>
      </c>
      <c r="I24" s="19">
        <v>131721</v>
      </c>
      <c r="J24" s="15" t="s">
        <v>18</v>
      </c>
      <c r="K24" s="20">
        <v>0.2952</v>
      </c>
      <c r="L24" s="19">
        <f t="shared" si="0"/>
        <v>38893.26</v>
      </c>
    </row>
    <row r="25" s="1" customFormat="true" ht="42" customHeight="true" spans="1:12">
      <c r="A25" s="4">
        <v>23</v>
      </c>
      <c r="B25" s="4" t="s">
        <v>63</v>
      </c>
      <c r="C25" s="4" t="s">
        <v>64</v>
      </c>
      <c r="D25" s="4" t="s">
        <v>15</v>
      </c>
      <c r="E25" s="4" t="s">
        <v>16</v>
      </c>
      <c r="F25" s="10">
        <v>79709000</v>
      </c>
      <c r="G25" s="11">
        <v>79889000</v>
      </c>
      <c r="H25" s="18" t="s">
        <v>17</v>
      </c>
      <c r="I25" s="19">
        <v>239127</v>
      </c>
      <c r="J25" s="15" t="s">
        <v>18</v>
      </c>
      <c r="K25" s="20">
        <v>0.2952</v>
      </c>
      <c r="L25" s="19">
        <f t="shared" si="0"/>
        <v>70607.04</v>
      </c>
    </row>
    <row r="26" s="1" customFormat="true" ht="42" customHeight="true" spans="1:12">
      <c r="A26" s="4">
        <v>24</v>
      </c>
      <c r="B26" s="4" t="s">
        <v>65</v>
      </c>
      <c r="C26" s="4" t="s">
        <v>66</v>
      </c>
      <c r="D26" s="4" t="s">
        <v>15</v>
      </c>
      <c r="E26" s="4" t="s">
        <v>31</v>
      </c>
      <c r="F26" s="10">
        <v>525696469.41</v>
      </c>
      <c r="G26" s="11">
        <v>525695000</v>
      </c>
      <c r="H26" s="18" t="s">
        <v>32</v>
      </c>
      <c r="I26" s="19">
        <v>262847</v>
      </c>
      <c r="J26" s="15" t="s">
        <v>18</v>
      </c>
      <c r="K26" s="20">
        <v>0.2952</v>
      </c>
      <c r="L26" s="19">
        <f t="shared" si="0"/>
        <v>77610.84</v>
      </c>
    </row>
    <row r="27" s="1" customFormat="true" ht="42" customHeight="true" spans="1:12">
      <c r="A27" s="4">
        <v>25</v>
      </c>
      <c r="B27" s="4" t="s">
        <v>67</v>
      </c>
      <c r="C27" s="4" t="s">
        <v>68</v>
      </c>
      <c r="D27" s="4" t="s">
        <v>15</v>
      </c>
      <c r="E27" s="4" t="s">
        <v>16</v>
      </c>
      <c r="F27" s="10">
        <v>31483000</v>
      </c>
      <c r="G27" s="11">
        <v>31483000</v>
      </c>
      <c r="H27" s="18" t="s">
        <v>17</v>
      </c>
      <c r="I27" s="19">
        <v>94449</v>
      </c>
      <c r="J27" s="15" t="s">
        <v>18</v>
      </c>
      <c r="K27" s="20">
        <v>0.2952</v>
      </c>
      <c r="L27" s="19">
        <f t="shared" si="0"/>
        <v>27887.96</v>
      </c>
    </row>
    <row r="28" s="1" customFormat="true" ht="42" customHeight="true" spans="1:12">
      <c r="A28" s="4">
        <v>26</v>
      </c>
      <c r="B28" s="4" t="s">
        <v>69</v>
      </c>
      <c r="C28" s="4" t="s">
        <v>70</v>
      </c>
      <c r="D28" s="4" t="s">
        <v>15</v>
      </c>
      <c r="E28" s="4" t="s">
        <v>31</v>
      </c>
      <c r="F28" s="10">
        <v>237651335.4</v>
      </c>
      <c r="G28" s="11">
        <v>210398000</v>
      </c>
      <c r="H28" s="18" t="s">
        <v>32</v>
      </c>
      <c r="I28" s="19">
        <v>118825</v>
      </c>
      <c r="J28" s="15" t="s">
        <v>18</v>
      </c>
      <c r="K28" s="20">
        <v>0.2952</v>
      </c>
      <c r="L28" s="19">
        <f t="shared" si="0"/>
        <v>35085.46</v>
      </c>
    </row>
    <row r="29" s="1" customFormat="true" ht="42" customHeight="true" spans="1:12">
      <c r="A29" s="4">
        <v>27</v>
      </c>
      <c r="B29" s="4" t="s">
        <v>71</v>
      </c>
      <c r="C29" s="4" t="s">
        <v>72</v>
      </c>
      <c r="D29" s="4" t="s">
        <v>15</v>
      </c>
      <c r="E29" s="4" t="s">
        <v>31</v>
      </c>
      <c r="F29" s="10">
        <v>559324000</v>
      </c>
      <c r="G29" s="11">
        <v>559324000</v>
      </c>
      <c r="H29" s="18" t="s">
        <v>32</v>
      </c>
      <c r="I29" s="19">
        <v>279662</v>
      </c>
      <c r="J29" s="15" t="s">
        <v>18</v>
      </c>
      <c r="K29" s="20">
        <v>0.2952</v>
      </c>
      <c r="L29" s="19">
        <f t="shared" si="0"/>
        <v>82575.81</v>
      </c>
    </row>
    <row r="30" s="1" customFormat="true" ht="42" customHeight="true" spans="1:12">
      <c r="A30" s="4">
        <v>28</v>
      </c>
      <c r="B30" s="4" t="s">
        <v>73</v>
      </c>
      <c r="C30" s="4" t="s">
        <v>74</v>
      </c>
      <c r="D30" s="4" t="s">
        <v>15</v>
      </c>
      <c r="E30" s="4" t="s">
        <v>31</v>
      </c>
      <c r="F30" s="10">
        <v>240085000</v>
      </c>
      <c r="G30" s="11">
        <v>240085000</v>
      </c>
      <c r="H30" s="18" t="s">
        <v>32</v>
      </c>
      <c r="I30" s="19">
        <v>120042</v>
      </c>
      <c r="J30" s="15" t="s">
        <v>18</v>
      </c>
      <c r="K30" s="20">
        <v>0.2952</v>
      </c>
      <c r="L30" s="19">
        <f t="shared" si="0"/>
        <v>35444.8</v>
      </c>
    </row>
    <row r="31" s="1" customFormat="true" ht="42" customHeight="true" spans="1:12">
      <c r="A31" s="4">
        <v>29</v>
      </c>
      <c r="B31" s="4" t="s">
        <v>75</v>
      </c>
      <c r="C31" s="4" t="s">
        <v>76</v>
      </c>
      <c r="D31" s="4" t="s">
        <v>15</v>
      </c>
      <c r="E31" s="4" t="s">
        <v>16</v>
      </c>
      <c r="F31" s="10">
        <v>159646900.54</v>
      </c>
      <c r="G31" s="11">
        <v>159647000</v>
      </c>
      <c r="H31" s="18" t="s">
        <v>17</v>
      </c>
      <c r="I31" s="19">
        <v>478940</v>
      </c>
      <c r="J31" s="15" t="s">
        <v>18</v>
      </c>
      <c r="K31" s="20">
        <v>0.2952</v>
      </c>
      <c r="L31" s="19">
        <f t="shared" si="0"/>
        <v>141416.63</v>
      </c>
    </row>
    <row r="32" s="1" customFormat="true" ht="42" customHeight="true" spans="1:12">
      <c r="A32" s="4">
        <v>30</v>
      </c>
      <c r="B32" s="4" t="s">
        <v>77</v>
      </c>
      <c r="C32" s="4" t="s">
        <v>78</v>
      </c>
      <c r="D32" s="4" t="s">
        <v>15</v>
      </c>
      <c r="E32" s="4" t="s">
        <v>31</v>
      </c>
      <c r="F32" s="10">
        <v>769666662.81</v>
      </c>
      <c r="G32" s="11">
        <v>769667000</v>
      </c>
      <c r="H32" s="18" t="s">
        <v>32</v>
      </c>
      <c r="I32" s="19">
        <v>384833</v>
      </c>
      <c r="J32" s="15" t="s">
        <v>18</v>
      </c>
      <c r="K32" s="20">
        <v>0.2952</v>
      </c>
      <c r="L32" s="19">
        <f t="shared" si="0"/>
        <v>113629.65</v>
      </c>
    </row>
    <row r="33" s="1" customFormat="true" ht="42" customHeight="true" spans="1:12">
      <c r="A33" s="4">
        <v>31</v>
      </c>
      <c r="B33" s="4" t="s">
        <v>79</v>
      </c>
      <c r="C33" s="4" t="s">
        <v>80</v>
      </c>
      <c r="D33" s="4" t="s">
        <v>15</v>
      </c>
      <c r="E33" s="4" t="s">
        <v>16</v>
      </c>
      <c r="F33" s="10">
        <v>13191000</v>
      </c>
      <c r="G33" s="11">
        <v>13191000</v>
      </c>
      <c r="H33" s="18" t="s">
        <v>17</v>
      </c>
      <c r="I33" s="19">
        <v>39573</v>
      </c>
      <c r="J33" s="15" t="s">
        <v>18</v>
      </c>
      <c r="K33" s="20">
        <v>0.2952</v>
      </c>
      <c r="L33" s="19">
        <f t="shared" si="0"/>
        <v>11684.72</v>
      </c>
    </row>
    <row r="34" s="1" customFormat="true" ht="42" customHeight="true" spans="1:12">
      <c r="A34" s="4">
        <v>32</v>
      </c>
      <c r="B34" s="4" t="s">
        <v>81</v>
      </c>
      <c r="C34" s="4" t="s">
        <v>82</v>
      </c>
      <c r="D34" s="4" t="s">
        <v>15</v>
      </c>
      <c r="E34" s="4" t="s">
        <v>16</v>
      </c>
      <c r="F34" s="10">
        <v>161653673.76</v>
      </c>
      <c r="G34" s="11">
        <v>161654000</v>
      </c>
      <c r="H34" s="18" t="s">
        <v>17</v>
      </c>
      <c r="I34" s="19">
        <v>484961</v>
      </c>
      <c r="J34" s="15" t="s">
        <v>18</v>
      </c>
      <c r="K34" s="20">
        <v>0.2952</v>
      </c>
      <c r="L34" s="19">
        <f t="shared" si="0"/>
        <v>143194.45</v>
      </c>
    </row>
    <row r="35" s="1" customFormat="true" ht="42" customHeight="true" spans="1:12">
      <c r="A35" s="4">
        <v>33</v>
      </c>
      <c r="B35" s="4" t="s">
        <v>83</v>
      </c>
      <c r="C35" s="4" t="s">
        <v>84</v>
      </c>
      <c r="D35" s="4" t="s">
        <v>15</v>
      </c>
      <c r="E35" s="4" t="s">
        <v>16</v>
      </c>
      <c r="F35" s="10">
        <v>1972000</v>
      </c>
      <c r="G35" s="11">
        <v>1972000</v>
      </c>
      <c r="H35" s="18" t="s">
        <v>17</v>
      </c>
      <c r="I35" s="19">
        <v>5916</v>
      </c>
      <c r="J35" s="15" t="s">
        <v>18</v>
      </c>
      <c r="K35" s="20">
        <v>0.2952</v>
      </c>
      <c r="L35" s="19">
        <f t="shared" si="0"/>
        <v>1746.81</v>
      </c>
    </row>
    <row r="36" s="1" customFormat="true" ht="42" customHeight="true" spans="1:12">
      <c r="A36" s="4">
        <v>34</v>
      </c>
      <c r="B36" s="4" t="s">
        <v>85</v>
      </c>
      <c r="C36" s="4" t="s">
        <v>86</v>
      </c>
      <c r="D36" s="4" t="s">
        <v>15</v>
      </c>
      <c r="E36" s="4" t="s">
        <v>16</v>
      </c>
      <c r="F36" s="10">
        <v>38940957.81</v>
      </c>
      <c r="G36" s="11">
        <v>40842000</v>
      </c>
      <c r="H36" s="18" t="s">
        <v>17</v>
      </c>
      <c r="I36" s="19">
        <v>116822</v>
      </c>
      <c r="J36" s="15" t="s">
        <v>18</v>
      </c>
      <c r="K36" s="20">
        <v>0.2952</v>
      </c>
      <c r="L36" s="19">
        <f t="shared" ref="L36:L67" si="1">TRUNC(I36*7340000/24858600,2)</f>
        <v>34494.03</v>
      </c>
    </row>
    <row r="37" s="1" customFormat="true" ht="42" customHeight="true" spans="1:12">
      <c r="A37" s="4">
        <v>35</v>
      </c>
      <c r="B37" s="4" t="s">
        <v>87</v>
      </c>
      <c r="C37" s="4" t="s">
        <v>88</v>
      </c>
      <c r="D37" s="4" t="s">
        <v>15</v>
      </c>
      <c r="E37" s="4" t="s">
        <v>31</v>
      </c>
      <c r="F37" s="10">
        <v>128325049.79</v>
      </c>
      <c r="G37" s="11">
        <v>128325000</v>
      </c>
      <c r="H37" s="18" t="s">
        <v>32</v>
      </c>
      <c r="I37" s="19">
        <v>64162</v>
      </c>
      <c r="J37" s="15" t="s">
        <v>18</v>
      </c>
      <c r="K37" s="20">
        <v>0.2952</v>
      </c>
      <c r="L37" s="19">
        <f t="shared" si="1"/>
        <v>18945.11</v>
      </c>
    </row>
    <row r="38" s="1" customFormat="true" ht="42" customHeight="true" spans="1:12">
      <c r="A38" s="4">
        <v>36</v>
      </c>
      <c r="B38" s="4" t="s">
        <v>89</v>
      </c>
      <c r="C38" s="4" t="s">
        <v>90</v>
      </c>
      <c r="D38" s="4" t="s">
        <v>15</v>
      </c>
      <c r="E38" s="4" t="s">
        <v>16</v>
      </c>
      <c r="F38" s="10">
        <v>74552486.13</v>
      </c>
      <c r="G38" s="11">
        <v>74552000</v>
      </c>
      <c r="H38" s="18" t="s">
        <v>17</v>
      </c>
      <c r="I38" s="19">
        <v>223656</v>
      </c>
      <c r="J38" s="15" t="s">
        <v>18</v>
      </c>
      <c r="K38" s="20">
        <v>0.2952</v>
      </c>
      <c r="L38" s="19">
        <f t="shared" si="1"/>
        <v>66038.91</v>
      </c>
    </row>
    <row r="39" s="1" customFormat="true" ht="42" customHeight="true" spans="1:12">
      <c r="A39" s="4">
        <v>37</v>
      </c>
      <c r="B39" s="4" t="s">
        <v>91</v>
      </c>
      <c r="C39" s="4" t="s">
        <v>92</v>
      </c>
      <c r="D39" s="4" t="s">
        <v>15</v>
      </c>
      <c r="E39" s="4" t="s">
        <v>16</v>
      </c>
      <c r="F39" s="10">
        <v>38048215.17</v>
      </c>
      <c r="G39" s="11">
        <v>38049000</v>
      </c>
      <c r="H39" s="18" t="s">
        <v>17</v>
      </c>
      <c r="I39" s="19">
        <v>114144</v>
      </c>
      <c r="J39" s="15" t="s">
        <v>18</v>
      </c>
      <c r="K39" s="20">
        <v>0.2952</v>
      </c>
      <c r="L39" s="19">
        <f t="shared" si="1"/>
        <v>33703.3</v>
      </c>
    </row>
    <row r="40" s="1" customFormat="true" ht="42" customHeight="true" spans="1:12">
      <c r="A40" s="4">
        <v>38</v>
      </c>
      <c r="B40" s="4" t="s">
        <v>93</v>
      </c>
      <c r="C40" s="4" t="s">
        <v>94</v>
      </c>
      <c r="D40" s="4" t="s">
        <v>15</v>
      </c>
      <c r="E40" s="4" t="s">
        <v>31</v>
      </c>
      <c r="F40" s="10">
        <v>62754000</v>
      </c>
      <c r="G40" s="11">
        <v>62754000</v>
      </c>
      <c r="H40" s="18" t="s">
        <v>32</v>
      </c>
      <c r="I40" s="19">
        <v>31377</v>
      </c>
      <c r="J40" s="15" t="s">
        <v>18</v>
      </c>
      <c r="K40" s="20">
        <v>0.2952</v>
      </c>
      <c r="L40" s="19">
        <f t="shared" si="1"/>
        <v>9264.68</v>
      </c>
    </row>
    <row r="41" s="1" customFormat="true" ht="42" customHeight="true" spans="1:12">
      <c r="A41" s="4">
        <v>39</v>
      </c>
      <c r="B41" s="4" t="s">
        <v>95</v>
      </c>
      <c r="C41" s="4" t="s">
        <v>96</v>
      </c>
      <c r="D41" s="4" t="s">
        <v>15</v>
      </c>
      <c r="E41" s="4" t="s">
        <v>31</v>
      </c>
      <c r="F41" s="10">
        <v>174314362.080001</v>
      </c>
      <c r="G41" s="11">
        <v>174314000</v>
      </c>
      <c r="H41" s="18" t="s">
        <v>32</v>
      </c>
      <c r="I41" s="19">
        <v>87157</v>
      </c>
      <c r="J41" s="15" t="s">
        <v>18</v>
      </c>
      <c r="K41" s="20">
        <v>0.2952</v>
      </c>
      <c r="L41" s="19">
        <f t="shared" si="1"/>
        <v>25734.85</v>
      </c>
    </row>
    <row r="42" s="1" customFormat="true" ht="42" customHeight="true" spans="1:12">
      <c r="A42" s="4">
        <v>40</v>
      </c>
      <c r="B42" s="4" t="s">
        <v>97</v>
      </c>
      <c r="C42" s="4" t="s">
        <v>98</v>
      </c>
      <c r="D42" s="4" t="s">
        <v>15</v>
      </c>
      <c r="E42" s="4" t="s">
        <v>16</v>
      </c>
      <c r="F42" s="10">
        <v>21361000</v>
      </c>
      <c r="G42" s="11">
        <v>21361000</v>
      </c>
      <c r="H42" s="18" t="s">
        <v>17</v>
      </c>
      <c r="I42" s="19">
        <v>64083</v>
      </c>
      <c r="J42" s="15" t="s">
        <v>18</v>
      </c>
      <c r="K42" s="20">
        <v>0.2952</v>
      </c>
      <c r="L42" s="19">
        <f t="shared" si="1"/>
        <v>18921.79</v>
      </c>
    </row>
    <row r="43" s="1" customFormat="true" ht="42" customHeight="true" spans="1:12">
      <c r="A43" s="4">
        <v>41</v>
      </c>
      <c r="B43" s="4" t="s">
        <v>99</v>
      </c>
      <c r="C43" s="4" t="s">
        <v>100</v>
      </c>
      <c r="D43" s="4" t="s">
        <v>15</v>
      </c>
      <c r="E43" s="4" t="s">
        <v>16</v>
      </c>
      <c r="F43" s="10">
        <v>261160000</v>
      </c>
      <c r="G43" s="11">
        <v>261160000</v>
      </c>
      <c r="H43" s="18" t="s">
        <v>17</v>
      </c>
      <c r="I43" s="19">
        <v>783480</v>
      </c>
      <c r="J43" s="15" t="s">
        <v>18</v>
      </c>
      <c r="K43" s="20">
        <v>0.2952</v>
      </c>
      <c r="L43" s="19">
        <f t="shared" si="1"/>
        <v>231338.17</v>
      </c>
    </row>
    <row r="44" s="1" customFormat="true" ht="42" customHeight="true" spans="1:12">
      <c r="A44" s="4">
        <v>42</v>
      </c>
      <c r="B44" s="4" t="s">
        <v>101</v>
      </c>
      <c r="C44" s="4" t="s">
        <v>102</v>
      </c>
      <c r="D44" s="4" t="s">
        <v>15</v>
      </c>
      <c r="E44" s="4" t="s">
        <v>16</v>
      </c>
      <c r="F44" s="10">
        <v>17894000</v>
      </c>
      <c r="G44" s="11">
        <v>17894000</v>
      </c>
      <c r="H44" s="18" t="s">
        <v>17</v>
      </c>
      <c r="I44" s="19">
        <v>53682</v>
      </c>
      <c r="J44" s="15" t="s">
        <v>18</v>
      </c>
      <c r="K44" s="20">
        <v>0.2952</v>
      </c>
      <c r="L44" s="19">
        <f t="shared" si="1"/>
        <v>15850.68</v>
      </c>
    </row>
    <row r="45" s="1" customFormat="true" ht="42" customHeight="true" spans="1:12">
      <c r="A45" s="4">
        <v>43</v>
      </c>
      <c r="B45" s="4" t="s">
        <v>103</v>
      </c>
      <c r="C45" s="4" t="s">
        <v>104</v>
      </c>
      <c r="D45" s="4" t="s">
        <v>15</v>
      </c>
      <c r="E45" s="4" t="s">
        <v>31</v>
      </c>
      <c r="F45" s="10">
        <v>1597940538.9</v>
      </c>
      <c r="G45" s="11">
        <v>1414107000</v>
      </c>
      <c r="H45" s="18" t="s">
        <v>32</v>
      </c>
      <c r="I45" s="19">
        <v>500000</v>
      </c>
      <c r="J45" s="15" t="s">
        <v>18</v>
      </c>
      <c r="K45" s="20">
        <v>0.2952</v>
      </c>
      <c r="L45" s="19">
        <f t="shared" si="1"/>
        <v>147635.02</v>
      </c>
    </row>
    <row r="46" s="1" customFormat="true" ht="42" customHeight="true" spans="1:12">
      <c r="A46" s="4">
        <v>44</v>
      </c>
      <c r="B46" s="4" t="s">
        <v>105</v>
      </c>
      <c r="C46" s="4" t="s">
        <v>106</v>
      </c>
      <c r="D46" s="4" t="s">
        <v>15</v>
      </c>
      <c r="E46" s="4" t="s">
        <v>16</v>
      </c>
      <c r="F46" s="10">
        <v>58171000</v>
      </c>
      <c r="G46" s="11">
        <v>58171000</v>
      </c>
      <c r="H46" s="18" t="s">
        <v>17</v>
      </c>
      <c r="I46" s="19">
        <v>174513</v>
      </c>
      <c r="J46" s="15" t="s">
        <v>18</v>
      </c>
      <c r="K46" s="20">
        <v>0.2952</v>
      </c>
      <c r="L46" s="19">
        <f t="shared" si="1"/>
        <v>51528.46</v>
      </c>
    </row>
    <row r="47" s="1" customFormat="true" ht="42" customHeight="true" spans="1:12">
      <c r="A47" s="4">
        <v>45</v>
      </c>
      <c r="B47" s="4" t="s">
        <v>107</v>
      </c>
      <c r="C47" s="4" t="s">
        <v>108</v>
      </c>
      <c r="D47" s="4" t="s">
        <v>15</v>
      </c>
      <c r="E47" s="4" t="s">
        <v>31</v>
      </c>
      <c r="F47" s="10">
        <v>67317000</v>
      </c>
      <c r="G47" s="11">
        <v>67317000</v>
      </c>
      <c r="H47" s="18" t="s">
        <v>32</v>
      </c>
      <c r="I47" s="19">
        <v>33658</v>
      </c>
      <c r="J47" s="15" t="s">
        <v>18</v>
      </c>
      <c r="K47" s="20">
        <v>0.2952</v>
      </c>
      <c r="L47" s="19">
        <f t="shared" si="1"/>
        <v>9938.19</v>
      </c>
    </row>
    <row r="48" s="1" customFormat="true" ht="42" customHeight="true" spans="1:12">
      <c r="A48" s="4">
        <v>46</v>
      </c>
      <c r="B48" s="4" t="s">
        <v>109</v>
      </c>
      <c r="C48" s="4" t="s">
        <v>110</v>
      </c>
      <c r="D48" s="4" t="s">
        <v>15</v>
      </c>
      <c r="E48" s="4" t="s">
        <v>16</v>
      </c>
      <c r="F48" s="10">
        <v>44332000</v>
      </c>
      <c r="G48" s="11">
        <v>44332000</v>
      </c>
      <c r="H48" s="18" t="s">
        <v>17</v>
      </c>
      <c r="I48" s="19">
        <v>132996</v>
      </c>
      <c r="J48" s="15" t="s">
        <v>18</v>
      </c>
      <c r="K48" s="20">
        <v>0.2952</v>
      </c>
      <c r="L48" s="19">
        <f t="shared" si="1"/>
        <v>39269.73</v>
      </c>
    </row>
    <row r="49" s="1" customFormat="true" ht="42" customHeight="true" spans="1:12">
      <c r="A49" s="4">
        <v>47</v>
      </c>
      <c r="B49" s="4" t="s">
        <v>111</v>
      </c>
      <c r="C49" s="4" t="s">
        <v>112</v>
      </c>
      <c r="D49" s="4" t="s">
        <v>15</v>
      </c>
      <c r="E49" s="4" t="s">
        <v>16</v>
      </c>
      <c r="F49" s="10">
        <v>68009000</v>
      </c>
      <c r="G49" s="11">
        <v>68009000</v>
      </c>
      <c r="H49" s="18" t="s">
        <v>17</v>
      </c>
      <c r="I49" s="19">
        <v>204027</v>
      </c>
      <c r="J49" s="15" t="s">
        <v>18</v>
      </c>
      <c r="K49" s="20">
        <v>0.2952</v>
      </c>
      <c r="L49" s="19">
        <f t="shared" si="1"/>
        <v>60243.06</v>
      </c>
    </row>
    <row r="50" s="1" customFormat="true" ht="42" customHeight="true" spans="1:12">
      <c r="A50" s="4">
        <v>48</v>
      </c>
      <c r="B50" s="4" t="s">
        <v>113</v>
      </c>
      <c r="C50" s="4" t="s">
        <v>114</v>
      </c>
      <c r="D50" s="4" t="s">
        <v>15</v>
      </c>
      <c r="E50" s="4" t="s">
        <v>16</v>
      </c>
      <c r="F50" s="10">
        <v>57562000</v>
      </c>
      <c r="G50" s="11">
        <v>57562000</v>
      </c>
      <c r="H50" s="18" t="s">
        <v>17</v>
      </c>
      <c r="I50" s="19">
        <v>172686</v>
      </c>
      <c r="J50" s="15" t="s">
        <v>18</v>
      </c>
      <c r="K50" s="20">
        <v>0.2952</v>
      </c>
      <c r="L50" s="19">
        <f t="shared" si="1"/>
        <v>50989</v>
      </c>
    </row>
    <row r="51" s="1" customFormat="true" ht="42" customHeight="true" spans="1:12">
      <c r="A51" s="4">
        <v>49</v>
      </c>
      <c r="B51" s="4" t="s">
        <v>115</v>
      </c>
      <c r="C51" s="4" t="s">
        <v>116</v>
      </c>
      <c r="D51" s="4" t="s">
        <v>15</v>
      </c>
      <c r="E51" s="4" t="s">
        <v>16</v>
      </c>
      <c r="F51" s="10">
        <v>14573000</v>
      </c>
      <c r="G51" s="11">
        <v>14573000</v>
      </c>
      <c r="H51" s="18" t="s">
        <v>17</v>
      </c>
      <c r="I51" s="19">
        <v>43719</v>
      </c>
      <c r="J51" s="15" t="s">
        <v>18</v>
      </c>
      <c r="K51" s="20">
        <v>0.2952</v>
      </c>
      <c r="L51" s="19">
        <f t="shared" si="1"/>
        <v>12908.91</v>
      </c>
    </row>
    <row r="52" s="1" customFormat="true" ht="42" customHeight="true" spans="1:12">
      <c r="A52" s="4">
        <v>50</v>
      </c>
      <c r="B52" s="4" t="s">
        <v>117</v>
      </c>
      <c r="C52" s="4" t="s">
        <v>118</v>
      </c>
      <c r="D52" s="4" t="s">
        <v>15</v>
      </c>
      <c r="E52" s="4" t="s">
        <v>31</v>
      </c>
      <c r="F52" s="10">
        <v>560719955.6</v>
      </c>
      <c r="G52" s="11">
        <v>560720000</v>
      </c>
      <c r="H52" s="18" t="s">
        <v>32</v>
      </c>
      <c r="I52" s="19">
        <v>280359</v>
      </c>
      <c r="J52" s="15" t="s">
        <v>18</v>
      </c>
      <c r="K52" s="20">
        <v>0.2952</v>
      </c>
      <c r="L52" s="19">
        <f t="shared" si="1"/>
        <v>82781.61</v>
      </c>
    </row>
    <row r="53" s="1" customFormat="true" ht="42" customHeight="true" spans="1:12">
      <c r="A53" s="4">
        <v>51</v>
      </c>
      <c r="B53" s="4" t="s">
        <v>119</v>
      </c>
      <c r="C53" s="4" t="s">
        <v>120</v>
      </c>
      <c r="D53" s="4" t="s">
        <v>15</v>
      </c>
      <c r="E53" s="4" t="s">
        <v>16</v>
      </c>
      <c r="F53" s="10">
        <v>27580000</v>
      </c>
      <c r="G53" s="11">
        <v>27580000</v>
      </c>
      <c r="H53" s="18" t="s">
        <v>17</v>
      </c>
      <c r="I53" s="19">
        <v>82740</v>
      </c>
      <c r="J53" s="15" t="s">
        <v>18</v>
      </c>
      <c r="K53" s="20">
        <v>0.2952</v>
      </c>
      <c r="L53" s="19">
        <f t="shared" si="1"/>
        <v>24430.64</v>
      </c>
    </row>
    <row r="54" s="1" customFormat="true" ht="42" customHeight="true" spans="1:12">
      <c r="A54" s="4">
        <v>52</v>
      </c>
      <c r="B54" s="4" t="s">
        <v>121</v>
      </c>
      <c r="C54" s="4" t="s">
        <v>122</v>
      </c>
      <c r="D54" s="4" t="s">
        <v>15</v>
      </c>
      <c r="E54" s="4" t="s">
        <v>31</v>
      </c>
      <c r="F54" s="10">
        <v>349159497.73</v>
      </c>
      <c r="G54" s="11">
        <v>349159000</v>
      </c>
      <c r="H54" s="18" t="s">
        <v>32</v>
      </c>
      <c r="I54" s="19">
        <v>174579</v>
      </c>
      <c r="J54" s="15" t="s">
        <v>18</v>
      </c>
      <c r="K54" s="20">
        <v>0.2952</v>
      </c>
      <c r="L54" s="19">
        <f t="shared" si="1"/>
        <v>51547.94</v>
      </c>
    </row>
    <row r="55" s="1" customFormat="true" ht="42" customHeight="true" spans="1:12">
      <c r="A55" s="4">
        <v>53</v>
      </c>
      <c r="B55" s="4" t="s">
        <v>123</v>
      </c>
      <c r="C55" s="4" t="s">
        <v>124</v>
      </c>
      <c r="D55" s="4" t="s">
        <v>15</v>
      </c>
      <c r="E55" s="4" t="s">
        <v>16</v>
      </c>
      <c r="F55" s="10">
        <v>81228000</v>
      </c>
      <c r="G55" s="11">
        <v>81228000</v>
      </c>
      <c r="H55" s="18" t="s">
        <v>17</v>
      </c>
      <c r="I55" s="19">
        <v>243684</v>
      </c>
      <c r="J55" s="15" t="s">
        <v>18</v>
      </c>
      <c r="K55" s="20">
        <v>0.2952</v>
      </c>
      <c r="L55" s="19">
        <f t="shared" si="1"/>
        <v>71952.58</v>
      </c>
    </row>
    <row r="56" s="1" customFormat="true" ht="42" customHeight="true" spans="1:12">
      <c r="A56" s="4">
        <v>54</v>
      </c>
      <c r="B56" s="4" t="s">
        <v>125</v>
      </c>
      <c r="C56" s="4" t="s">
        <v>126</v>
      </c>
      <c r="D56" s="4" t="s">
        <v>15</v>
      </c>
      <c r="E56" s="4" t="s">
        <v>16</v>
      </c>
      <c r="F56" s="10">
        <v>68891202.57</v>
      </c>
      <c r="G56" s="13">
        <v>80473000</v>
      </c>
      <c r="H56" s="18" t="s">
        <v>17</v>
      </c>
      <c r="I56" s="19">
        <v>206673</v>
      </c>
      <c r="J56" s="15" t="s">
        <v>18</v>
      </c>
      <c r="K56" s="20">
        <v>0.2952</v>
      </c>
      <c r="L56" s="19">
        <f t="shared" si="1"/>
        <v>61024.34</v>
      </c>
    </row>
    <row r="57" s="1" customFormat="true" ht="42" customHeight="true" spans="1:12">
      <c r="A57" s="4">
        <v>55</v>
      </c>
      <c r="B57" s="4" t="s">
        <v>127</v>
      </c>
      <c r="C57" s="4" t="s">
        <v>128</v>
      </c>
      <c r="D57" s="4" t="s">
        <v>15</v>
      </c>
      <c r="E57" s="4" t="s">
        <v>31</v>
      </c>
      <c r="F57" s="10">
        <v>337051137.11</v>
      </c>
      <c r="G57" s="13">
        <v>298218000</v>
      </c>
      <c r="H57" s="18" t="s">
        <v>32</v>
      </c>
      <c r="I57" s="19">
        <v>149109</v>
      </c>
      <c r="J57" s="15" t="s">
        <v>18</v>
      </c>
      <c r="K57" s="20">
        <v>0.2952</v>
      </c>
      <c r="L57" s="19">
        <f t="shared" si="1"/>
        <v>44027.42</v>
      </c>
    </row>
    <row r="58" s="1" customFormat="true" ht="42" customHeight="true" spans="1:12">
      <c r="A58" s="4">
        <v>56</v>
      </c>
      <c r="B58" s="4" t="s">
        <v>129</v>
      </c>
      <c r="C58" s="4" t="s">
        <v>130</v>
      </c>
      <c r="D58" s="4" t="s">
        <v>15</v>
      </c>
      <c r="E58" s="4" t="s">
        <v>31</v>
      </c>
      <c r="F58" s="10">
        <v>189822280.64</v>
      </c>
      <c r="G58" s="13">
        <v>189345000</v>
      </c>
      <c r="H58" s="18" t="s">
        <v>32</v>
      </c>
      <c r="I58" s="19">
        <v>94672</v>
      </c>
      <c r="J58" s="15" t="s">
        <v>18</v>
      </c>
      <c r="K58" s="20">
        <v>0.2952</v>
      </c>
      <c r="L58" s="19">
        <f t="shared" si="1"/>
        <v>27953.8</v>
      </c>
    </row>
    <row r="59" s="1" customFormat="true" ht="42" customHeight="true" spans="1:12">
      <c r="A59" s="4">
        <v>57</v>
      </c>
      <c r="B59" s="4" t="s">
        <v>131</v>
      </c>
      <c r="C59" s="4" t="s">
        <v>132</v>
      </c>
      <c r="D59" s="4" t="s">
        <v>15</v>
      </c>
      <c r="E59" s="4" t="s">
        <v>31</v>
      </c>
      <c r="F59" s="10">
        <v>52921000</v>
      </c>
      <c r="G59" s="13">
        <v>52921000</v>
      </c>
      <c r="H59" s="18" t="s">
        <v>32</v>
      </c>
      <c r="I59" s="19">
        <v>26460</v>
      </c>
      <c r="J59" s="15" t="s">
        <v>18</v>
      </c>
      <c r="K59" s="20">
        <v>0.2952</v>
      </c>
      <c r="L59" s="19">
        <f t="shared" si="1"/>
        <v>7812.84</v>
      </c>
    </row>
    <row r="60" s="1" customFormat="true" ht="42" customHeight="true" spans="1:12">
      <c r="A60" s="4">
        <v>58</v>
      </c>
      <c r="B60" s="4" t="s">
        <v>133</v>
      </c>
      <c r="C60" s="4" t="s">
        <v>134</v>
      </c>
      <c r="D60" s="4" t="s">
        <v>15</v>
      </c>
      <c r="E60" s="4" t="s">
        <v>16</v>
      </c>
      <c r="F60" s="10">
        <v>356849907.69</v>
      </c>
      <c r="G60" s="13">
        <v>387561000</v>
      </c>
      <c r="H60" s="18" t="s">
        <v>17</v>
      </c>
      <c r="I60" s="19">
        <v>1000000</v>
      </c>
      <c r="J60" s="15" t="s">
        <v>18</v>
      </c>
      <c r="K60" s="20">
        <v>0.2952</v>
      </c>
      <c r="L60" s="19">
        <f t="shared" si="1"/>
        <v>295270.04</v>
      </c>
    </row>
    <row r="61" s="1" customFormat="true" ht="42" customHeight="true" spans="1:12">
      <c r="A61" s="4">
        <v>59</v>
      </c>
      <c r="B61" s="4" t="s">
        <v>135</v>
      </c>
      <c r="C61" s="4" t="s">
        <v>136</v>
      </c>
      <c r="D61" s="4" t="s">
        <v>15</v>
      </c>
      <c r="E61" s="4" t="s">
        <v>16</v>
      </c>
      <c r="F61" s="10">
        <v>55577594.26</v>
      </c>
      <c r="G61" s="13">
        <v>90520000</v>
      </c>
      <c r="H61" s="18" t="s">
        <v>17</v>
      </c>
      <c r="I61" s="19">
        <v>148734</v>
      </c>
      <c r="J61" s="15" t="s">
        <v>18</v>
      </c>
      <c r="K61" s="20">
        <v>0.2952</v>
      </c>
      <c r="L61" s="19">
        <f t="shared" si="1"/>
        <v>43916.69</v>
      </c>
    </row>
    <row r="62" s="1" customFormat="true" ht="42" customHeight="true" spans="1:12">
      <c r="A62" s="4">
        <v>60</v>
      </c>
      <c r="B62" s="4" t="s">
        <v>137</v>
      </c>
      <c r="C62" s="4" t="s">
        <v>138</v>
      </c>
      <c r="D62" s="4" t="s">
        <v>15</v>
      </c>
      <c r="E62" s="4" t="s">
        <v>16</v>
      </c>
      <c r="F62" s="10">
        <v>8253000</v>
      </c>
      <c r="G62" s="13">
        <v>8253000</v>
      </c>
      <c r="H62" s="18" t="s">
        <v>17</v>
      </c>
      <c r="I62" s="19">
        <v>24759</v>
      </c>
      <c r="J62" s="15" t="s">
        <v>18</v>
      </c>
      <c r="K62" s="20">
        <v>0.2952</v>
      </c>
      <c r="L62" s="19">
        <f t="shared" si="1"/>
        <v>7310.59</v>
      </c>
    </row>
    <row r="63" s="1" customFormat="true" ht="42" customHeight="true" spans="1:12">
      <c r="A63" s="4">
        <v>61</v>
      </c>
      <c r="B63" s="4" t="s">
        <v>139</v>
      </c>
      <c r="C63" s="4" t="s">
        <v>140</v>
      </c>
      <c r="D63" s="4" t="s">
        <v>15</v>
      </c>
      <c r="E63" s="4" t="s">
        <v>16</v>
      </c>
      <c r="F63" s="10">
        <v>28745000</v>
      </c>
      <c r="G63" s="13">
        <v>28745000</v>
      </c>
      <c r="H63" s="18" t="s">
        <v>17</v>
      </c>
      <c r="I63" s="19">
        <v>86235</v>
      </c>
      <c r="J63" s="15" t="s">
        <v>18</v>
      </c>
      <c r="K63" s="20">
        <v>0.2952</v>
      </c>
      <c r="L63" s="19">
        <f t="shared" si="1"/>
        <v>25462.61</v>
      </c>
    </row>
    <row r="64" s="1" customFormat="true" ht="42" customHeight="true" spans="1:12">
      <c r="A64" s="4">
        <v>62</v>
      </c>
      <c r="B64" s="4" t="s">
        <v>141</v>
      </c>
      <c r="C64" s="4" t="s">
        <v>142</v>
      </c>
      <c r="D64" s="4" t="s">
        <v>15</v>
      </c>
      <c r="E64" s="4" t="s">
        <v>16</v>
      </c>
      <c r="F64" s="10">
        <v>22230000</v>
      </c>
      <c r="G64" s="13">
        <v>22230000</v>
      </c>
      <c r="H64" s="18" t="s">
        <v>17</v>
      </c>
      <c r="I64" s="19">
        <v>66690</v>
      </c>
      <c r="J64" s="15" t="s">
        <v>18</v>
      </c>
      <c r="K64" s="20">
        <v>0.2952</v>
      </c>
      <c r="L64" s="19">
        <f t="shared" si="1"/>
        <v>19691.55</v>
      </c>
    </row>
    <row r="65" s="1" customFormat="true" ht="42" customHeight="true" spans="1:12">
      <c r="A65" s="4">
        <v>63</v>
      </c>
      <c r="B65" s="4" t="s">
        <v>143</v>
      </c>
      <c r="C65" s="4" t="s">
        <v>144</v>
      </c>
      <c r="D65" s="4" t="s">
        <v>15</v>
      </c>
      <c r="E65" s="4" t="s">
        <v>16</v>
      </c>
      <c r="F65" s="10">
        <v>73376000</v>
      </c>
      <c r="G65" s="13">
        <v>73376000</v>
      </c>
      <c r="H65" s="18" t="s">
        <v>17</v>
      </c>
      <c r="I65" s="19">
        <v>220128</v>
      </c>
      <c r="J65" s="15" t="s">
        <v>18</v>
      </c>
      <c r="K65" s="20">
        <v>0.2952</v>
      </c>
      <c r="L65" s="19">
        <f t="shared" si="1"/>
        <v>64997.2</v>
      </c>
    </row>
    <row r="66" s="1" customFormat="true" ht="42" customHeight="true" spans="1:12">
      <c r="A66" s="4">
        <v>64</v>
      </c>
      <c r="B66" s="4" t="s">
        <v>145</v>
      </c>
      <c r="C66" s="4" t="s">
        <v>146</v>
      </c>
      <c r="D66" s="4" t="s">
        <v>15</v>
      </c>
      <c r="E66" s="4" t="s">
        <v>31</v>
      </c>
      <c r="F66" s="10">
        <v>476300000</v>
      </c>
      <c r="G66" s="13">
        <v>476300000</v>
      </c>
      <c r="H66" s="18" t="s">
        <v>32</v>
      </c>
      <c r="I66" s="19">
        <v>238150</v>
      </c>
      <c r="J66" s="15" t="s">
        <v>18</v>
      </c>
      <c r="K66" s="20">
        <v>0.2952</v>
      </c>
      <c r="L66" s="19">
        <f t="shared" si="1"/>
        <v>70318.56</v>
      </c>
    </row>
    <row r="67" s="1" customFormat="true" ht="42" customHeight="true" spans="1:12">
      <c r="A67" s="4">
        <v>65</v>
      </c>
      <c r="B67" s="4" t="s">
        <v>147</v>
      </c>
      <c r="C67" s="4" t="s">
        <v>148</v>
      </c>
      <c r="D67" s="4" t="s">
        <v>15</v>
      </c>
      <c r="E67" s="4" t="s">
        <v>31</v>
      </c>
      <c r="F67" s="10">
        <v>1012601000</v>
      </c>
      <c r="G67" s="13">
        <v>1012601000</v>
      </c>
      <c r="H67" s="18" t="s">
        <v>32</v>
      </c>
      <c r="I67" s="19">
        <v>464495</v>
      </c>
      <c r="J67" s="15" t="s">
        <v>18</v>
      </c>
      <c r="K67" s="20">
        <v>0.2952</v>
      </c>
      <c r="L67" s="19">
        <f t="shared" si="1"/>
        <v>137151.46</v>
      </c>
    </row>
    <row r="68" s="1" customFormat="true" ht="42" customHeight="true" spans="1:12">
      <c r="A68" s="4">
        <v>66</v>
      </c>
      <c r="B68" s="4" t="s">
        <v>149</v>
      </c>
      <c r="C68" s="4" t="s">
        <v>150</v>
      </c>
      <c r="D68" s="4" t="s">
        <v>15</v>
      </c>
      <c r="E68" s="4" t="s">
        <v>31</v>
      </c>
      <c r="F68" s="10">
        <v>499926722.76</v>
      </c>
      <c r="G68" s="13">
        <v>442433000</v>
      </c>
      <c r="H68" s="18" t="s">
        <v>32</v>
      </c>
      <c r="I68" s="19">
        <v>221216</v>
      </c>
      <c r="J68" s="15" t="s">
        <v>18</v>
      </c>
      <c r="K68" s="20">
        <v>0.2952</v>
      </c>
      <c r="L68" s="19">
        <f t="shared" ref="L68:L99" si="2">TRUNC(I68*7340000/24858600,2)</f>
        <v>65318.45</v>
      </c>
    </row>
    <row r="69" s="1" customFormat="true" ht="42" customHeight="true" spans="1:12">
      <c r="A69" s="4">
        <v>67</v>
      </c>
      <c r="B69" s="4" t="s">
        <v>151</v>
      </c>
      <c r="C69" s="4" t="s">
        <v>152</v>
      </c>
      <c r="D69" s="4" t="s">
        <v>15</v>
      </c>
      <c r="E69" s="4" t="s">
        <v>16</v>
      </c>
      <c r="F69" s="10">
        <v>19692000</v>
      </c>
      <c r="G69" s="13">
        <v>19692000</v>
      </c>
      <c r="H69" s="18" t="s">
        <v>17</v>
      </c>
      <c r="I69" s="19">
        <v>59076</v>
      </c>
      <c r="J69" s="15" t="s">
        <v>18</v>
      </c>
      <c r="K69" s="20">
        <v>0.2952</v>
      </c>
      <c r="L69" s="19">
        <f t="shared" si="2"/>
        <v>17443.37</v>
      </c>
    </row>
    <row r="70" s="1" customFormat="true" ht="42" customHeight="true" spans="1:12">
      <c r="A70" s="4">
        <v>68</v>
      </c>
      <c r="B70" s="4" t="s">
        <v>153</v>
      </c>
      <c r="C70" s="4" t="s">
        <v>154</v>
      </c>
      <c r="D70" s="4" t="s">
        <v>15</v>
      </c>
      <c r="E70" s="4" t="s">
        <v>16</v>
      </c>
      <c r="F70" s="10">
        <v>57582000</v>
      </c>
      <c r="G70" s="13">
        <v>11252000</v>
      </c>
      <c r="H70" s="18" t="s">
        <v>17</v>
      </c>
      <c r="I70" s="19">
        <v>33756</v>
      </c>
      <c r="J70" s="15" t="s">
        <v>18</v>
      </c>
      <c r="K70" s="20">
        <v>0.2952</v>
      </c>
      <c r="L70" s="19">
        <f t="shared" si="2"/>
        <v>9967.13</v>
      </c>
    </row>
    <row r="71" s="1" customFormat="true" ht="42" customHeight="true" spans="1:12">
      <c r="A71" s="4">
        <v>69</v>
      </c>
      <c r="B71" s="4" t="s">
        <v>155</v>
      </c>
      <c r="C71" s="4" t="s">
        <v>156</v>
      </c>
      <c r="D71" s="4" t="s">
        <v>15</v>
      </c>
      <c r="E71" s="4" t="s">
        <v>31</v>
      </c>
      <c r="F71" s="10">
        <v>78497206</v>
      </c>
      <c r="G71" s="13">
        <v>77501000</v>
      </c>
      <c r="H71" s="18" t="s">
        <v>32</v>
      </c>
      <c r="I71" s="19">
        <v>38750</v>
      </c>
      <c r="J71" s="15" t="s">
        <v>18</v>
      </c>
      <c r="K71" s="20">
        <v>0.2952</v>
      </c>
      <c r="L71" s="19">
        <f t="shared" si="2"/>
        <v>11441.71</v>
      </c>
    </row>
    <row r="72" s="1" customFormat="true" ht="42" customHeight="true" spans="1:12">
      <c r="A72" s="4">
        <v>70</v>
      </c>
      <c r="B72" s="4" t="s">
        <v>157</v>
      </c>
      <c r="C72" s="4" t="s">
        <v>158</v>
      </c>
      <c r="D72" s="4" t="s">
        <v>15</v>
      </c>
      <c r="E72" s="4" t="s">
        <v>16</v>
      </c>
      <c r="F72" s="10">
        <v>21084000</v>
      </c>
      <c r="G72" s="13">
        <v>21084000</v>
      </c>
      <c r="H72" s="18" t="s">
        <v>17</v>
      </c>
      <c r="I72" s="19">
        <v>63252</v>
      </c>
      <c r="J72" s="15" t="s">
        <v>18</v>
      </c>
      <c r="K72" s="20">
        <v>0.2952</v>
      </c>
      <c r="L72" s="19">
        <f t="shared" si="2"/>
        <v>18676.42</v>
      </c>
    </row>
    <row r="73" s="1" customFormat="true" ht="42" customHeight="true" spans="1:12">
      <c r="A73" s="4">
        <v>71</v>
      </c>
      <c r="B73" s="4" t="s">
        <v>159</v>
      </c>
      <c r="C73" s="4" t="s">
        <v>160</v>
      </c>
      <c r="D73" s="4" t="s">
        <v>15</v>
      </c>
      <c r="E73" s="4" t="s">
        <v>31</v>
      </c>
      <c r="F73" s="10">
        <v>1067567644.14</v>
      </c>
      <c r="G73" s="13">
        <v>1067567000</v>
      </c>
      <c r="H73" s="18" t="s">
        <v>32</v>
      </c>
      <c r="I73" s="19">
        <v>500000</v>
      </c>
      <c r="J73" s="15" t="s">
        <v>18</v>
      </c>
      <c r="K73" s="20">
        <v>0.2952</v>
      </c>
      <c r="L73" s="19">
        <f t="shared" si="2"/>
        <v>147635.02</v>
      </c>
    </row>
    <row r="74" s="1" customFormat="true" ht="42" customHeight="true" spans="1:12">
      <c r="A74" s="4">
        <v>72</v>
      </c>
      <c r="B74" s="4" t="s">
        <v>161</v>
      </c>
      <c r="C74" s="4" t="s">
        <v>162</v>
      </c>
      <c r="D74" s="4" t="s">
        <v>15</v>
      </c>
      <c r="E74" s="4" t="s">
        <v>16</v>
      </c>
      <c r="F74" s="10">
        <v>79503499.97</v>
      </c>
      <c r="G74" s="13">
        <v>79492000</v>
      </c>
      <c r="H74" s="18" t="s">
        <v>17</v>
      </c>
      <c r="I74" s="19">
        <v>238476</v>
      </c>
      <c r="J74" s="15" t="s">
        <v>18</v>
      </c>
      <c r="K74" s="20">
        <v>0.2952</v>
      </c>
      <c r="L74" s="19">
        <f t="shared" si="2"/>
        <v>70414.81</v>
      </c>
    </row>
    <row r="75" s="1" customFormat="true" ht="42" customHeight="true" spans="1:12">
      <c r="A75" s="4">
        <v>73</v>
      </c>
      <c r="B75" s="4" t="s">
        <v>163</v>
      </c>
      <c r="C75" s="4" t="s">
        <v>164</v>
      </c>
      <c r="D75" s="4" t="s">
        <v>15</v>
      </c>
      <c r="E75" s="4" t="s">
        <v>16</v>
      </c>
      <c r="F75" s="10">
        <v>55309226.48</v>
      </c>
      <c r="G75" s="13">
        <v>65778000</v>
      </c>
      <c r="H75" s="18" t="s">
        <v>17</v>
      </c>
      <c r="I75" s="19">
        <v>165927</v>
      </c>
      <c r="J75" s="15" t="s">
        <v>18</v>
      </c>
      <c r="K75" s="20">
        <v>0.2952</v>
      </c>
      <c r="L75" s="19">
        <f t="shared" si="2"/>
        <v>48993.27</v>
      </c>
    </row>
    <row r="76" s="1" customFormat="true" ht="42" customHeight="true" spans="1:12">
      <c r="A76" s="4">
        <v>74</v>
      </c>
      <c r="B76" s="4" t="s">
        <v>165</v>
      </c>
      <c r="C76" s="4" t="s">
        <v>166</v>
      </c>
      <c r="D76" s="4" t="s">
        <v>15</v>
      </c>
      <c r="E76" s="4" t="s">
        <v>16</v>
      </c>
      <c r="F76" s="10">
        <v>43636813.25</v>
      </c>
      <c r="G76" s="13">
        <v>59999000</v>
      </c>
      <c r="H76" s="18" t="s">
        <v>17</v>
      </c>
      <c r="I76" s="19">
        <v>130910</v>
      </c>
      <c r="J76" s="15" t="s">
        <v>18</v>
      </c>
      <c r="K76" s="20">
        <v>0.2952</v>
      </c>
      <c r="L76" s="19">
        <f t="shared" si="2"/>
        <v>38653.8</v>
      </c>
    </row>
    <row r="77" s="1" customFormat="true" ht="42" customHeight="true" spans="1:12">
      <c r="A77" s="4">
        <v>75</v>
      </c>
      <c r="B77" s="4" t="s">
        <v>167</v>
      </c>
      <c r="C77" s="4" t="s">
        <v>168</v>
      </c>
      <c r="D77" s="4" t="s">
        <v>15</v>
      </c>
      <c r="E77" s="4" t="s">
        <v>31</v>
      </c>
      <c r="F77" s="10">
        <v>292262869.21</v>
      </c>
      <c r="G77" s="13">
        <v>331548000</v>
      </c>
      <c r="H77" s="18" t="s">
        <v>32</v>
      </c>
      <c r="I77" s="19">
        <v>146131</v>
      </c>
      <c r="J77" s="15" t="s">
        <v>18</v>
      </c>
      <c r="K77" s="20">
        <v>0.2952</v>
      </c>
      <c r="L77" s="19">
        <f t="shared" si="2"/>
        <v>43148.1</v>
      </c>
    </row>
    <row r="78" s="1" customFormat="true" ht="42" customHeight="true" spans="1:12">
      <c r="A78" s="4">
        <v>76</v>
      </c>
      <c r="B78" s="4" t="s">
        <v>169</v>
      </c>
      <c r="C78" s="4" t="s">
        <v>170</v>
      </c>
      <c r="D78" s="4" t="s">
        <v>15</v>
      </c>
      <c r="E78" s="4" t="s">
        <v>16</v>
      </c>
      <c r="F78" s="10">
        <v>113348000</v>
      </c>
      <c r="G78" s="13">
        <v>113348000</v>
      </c>
      <c r="H78" s="18" t="s">
        <v>17</v>
      </c>
      <c r="I78" s="19">
        <v>340044</v>
      </c>
      <c r="J78" s="15" t="s">
        <v>18</v>
      </c>
      <c r="K78" s="20">
        <v>0.2952</v>
      </c>
      <c r="L78" s="19">
        <f t="shared" si="2"/>
        <v>100404.8</v>
      </c>
    </row>
    <row r="79" s="1" customFormat="true" ht="42" customHeight="true" spans="1:12">
      <c r="A79" s="4">
        <v>77</v>
      </c>
      <c r="B79" s="4" t="s">
        <v>171</v>
      </c>
      <c r="C79" s="4" t="s">
        <v>172</v>
      </c>
      <c r="D79" s="4" t="s">
        <v>15</v>
      </c>
      <c r="E79" s="4" t="s">
        <v>16</v>
      </c>
      <c r="F79" s="10">
        <v>9984000</v>
      </c>
      <c r="G79" s="13">
        <v>9984000</v>
      </c>
      <c r="H79" s="18" t="s">
        <v>17</v>
      </c>
      <c r="I79" s="19">
        <v>29952</v>
      </c>
      <c r="J79" s="15" t="s">
        <v>18</v>
      </c>
      <c r="K79" s="20">
        <v>0.2952</v>
      </c>
      <c r="L79" s="19">
        <f t="shared" si="2"/>
        <v>8843.92</v>
      </c>
    </row>
    <row r="80" s="1" customFormat="true" ht="42" customHeight="true" spans="1:12">
      <c r="A80" s="4">
        <v>78</v>
      </c>
      <c r="B80" s="4" t="s">
        <v>173</v>
      </c>
      <c r="C80" s="4" t="s">
        <v>174</v>
      </c>
      <c r="D80" s="4" t="s">
        <v>15</v>
      </c>
      <c r="E80" s="4" t="s">
        <v>16</v>
      </c>
      <c r="F80" s="10">
        <v>38546000</v>
      </c>
      <c r="G80" s="13">
        <v>38546000</v>
      </c>
      <c r="H80" s="18" t="s">
        <v>17</v>
      </c>
      <c r="I80" s="19">
        <v>115638</v>
      </c>
      <c r="J80" s="15" t="s">
        <v>18</v>
      </c>
      <c r="K80" s="20">
        <v>0.2952</v>
      </c>
      <c r="L80" s="19">
        <f t="shared" si="2"/>
        <v>34144.43</v>
      </c>
    </row>
    <row r="81" s="1" customFormat="true" ht="42" customHeight="true" spans="1:12">
      <c r="A81" s="4">
        <v>79</v>
      </c>
      <c r="B81" s="4" t="s">
        <v>175</v>
      </c>
      <c r="C81" s="4" t="s">
        <v>176</v>
      </c>
      <c r="D81" s="4" t="s">
        <v>15</v>
      </c>
      <c r="E81" s="4" t="s">
        <v>16</v>
      </c>
      <c r="F81" s="10">
        <v>21473238</v>
      </c>
      <c r="G81" s="13">
        <v>21473000</v>
      </c>
      <c r="H81" s="18" t="s">
        <v>17</v>
      </c>
      <c r="I81" s="19">
        <v>64419</v>
      </c>
      <c r="J81" s="15" t="s">
        <v>18</v>
      </c>
      <c r="K81" s="20">
        <v>0.2952</v>
      </c>
      <c r="L81" s="19">
        <f t="shared" si="2"/>
        <v>19021</v>
      </c>
    </row>
    <row r="82" s="1" customFormat="true" ht="42" customHeight="true" spans="1:12">
      <c r="A82" s="4">
        <v>80</v>
      </c>
      <c r="B82" s="4" t="s">
        <v>177</v>
      </c>
      <c r="C82" s="4" t="s">
        <v>178</v>
      </c>
      <c r="D82" s="4" t="s">
        <v>15</v>
      </c>
      <c r="E82" s="4" t="s">
        <v>31</v>
      </c>
      <c r="F82" s="10">
        <v>23130000</v>
      </c>
      <c r="G82" s="13">
        <v>23130000</v>
      </c>
      <c r="H82" s="18" t="s">
        <v>32</v>
      </c>
      <c r="I82" s="19">
        <v>11565</v>
      </c>
      <c r="J82" s="15" t="s">
        <v>18</v>
      </c>
      <c r="K82" s="20">
        <v>0.2952</v>
      </c>
      <c r="L82" s="19">
        <f t="shared" si="2"/>
        <v>3414.79</v>
      </c>
    </row>
    <row r="83" s="1" customFormat="true" ht="42" customHeight="true" spans="1:12">
      <c r="A83" s="4">
        <v>81</v>
      </c>
      <c r="B83" s="4" t="s">
        <v>179</v>
      </c>
      <c r="C83" s="4" t="s">
        <v>180</v>
      </c>
      <c r="D83" s="4" t="s">
        <v>15</v>
      </c>
      <c r="E83" s="4" t="s">
        <v>31</v>
      </c>
      <c r="F83" s="10">
        <v>1666295000</v>
      </c>
      <c r="G83" s="13">
        <v>1666295000</v>
      </c>
      <c r="H83" s="18" t="s">
        <v>32</v>
      </c>
      <c r="I83" s="19">
        <v>500000</v>
      </c>
      <c r="J83" s="15" t="s">
        <v>18</v>
      </c>
      <c r="K83" s="20">
        <v>0.2952</v>
      </c>
      <c r="L83" s="19">
        <f t="shared" si="2"/>
        <v>147635.02</v>
      </c>
    </row>
    <row r="84" s="1" customFormat="true" ht="42" customHeight="true" spans="1:12">
      <c r="A84" s="4">
        <v>82</v>
      </c>
      <c r="B84" s="4" t="s">
        <v>181</v>
      </c>
      <c r="C84" s="4" t="s">
        <v>182</v>
      </c>
      <c r="D84" s="4" t="s">
        <v>15</v>
      </c>
      <c r="E84" s="4" t="s">
        <v>16</v>
      </c>
      <c r="F84" s="10">
        <v>47553000</v>
      </c>
      <c r="G84" s="13">
        <v>47553000</v>
      </c>
      <c r="H84" s="18" t="s">
        <v>17</v>
      </c>
      <c r="I84" s="19">
        <v>142659</v>
      </c>
      <c r="J84" s="15" t="s">
        <v>18</v>
      </c>
      <c r="K84" s="20">
        <v>0.2952</v>
      </c>
      <c r="L84" s="19">
        <f t="shared" si="2"/>
        <v>42122.92</v>
      </c>
    </row>
    <row r="85" s="1" customFormat="true" ht="42" customHeight="true" spans="1:12">
      <c r="A85" s="4">
        <v>83</v>
      </c>
      <c r="B85" s="4" t="s">
        <v>183</v>
      </c>
      <c r="C85" s="4" t="s">
        <v>184</v>
      </c>
      <c r="D85" s="4" t="s">
        <v>15</v>
      </c>
      <c r="E85" s="4" t="s">
        <v>16</v>
      </c>
      <c r="F85" s="10">
        <v>9756552.72000001</v>
      </c>
      <c r="G85" s="13">
        <v>9757000</v>
      </c>
      <c r="H85" s="18" t="s">
        <v>17</v>
      </c>
      <c r="I85" s="19">
        <v>29269</v>
      </c>
      <c r="J85" s="15" t="s">
        <v>18</v>
      </c>
      <c r="K85" s="20">
        <v>0.2952</v>
      </c>
      <c r="L85" s="19">
        <f t="shared" si="2"/>
        <v>8642.25</v>
      </c>
    </row>
    <row r="86" s="1" customFormat="true" ht="42" customHeight="true" spans="1:12">
      <c r="A86" s="4">
        <v>84</v>
      </c>
      <c r="B86" s="4" t="s">
        <v>185</v>
      </c>
      <c r="C86" s="4" t="s">
        <v>186</v>
      </c>
      <c r="D86" s="4" t="s">
        <v>15</v>
      </c>
      <c r="E86" s="4" t="s">
        <v>16</v>
      </c>
      <c r="F86" s="10">
        <v>41457648.47</v>
      </c>
      <c r="G86" s="13">
        <v>41457000</v>
      </c>
      <c r="H86" s="18" t="s">
        <v>17</v>
      </c>
      <c r="I86" s="19">
        <v>124371</v>
      </c>
      <c r="J86" s="15" t="s">
        <v>18</v>
      </c>
      <c r="K86" s="20">
        <v>0.2952</v>
      </c>
      <c r="L86" s="19">
        <f t="shared" si="2"/>
        <v>36723.03</v>
      </c>
    </row>
    <row r="87" s="1" customFormat="true" ht="42" customHeight="true" spans="1:12">
      <c r="A87" s="4">
        <v>85</v>
      </c>
      <c r="B87" s="4" t="s">
        <v>187</v>
      </c>
      <c r="C87" s="4" t="s">
        <v>188</v>
      </c>
      <c r="D87" s="4" t="s">
        <v>15</v>
      </c>
      <c r="E87" s="4" t="s">
        <v>16</v>
      </c>
      <c r="F87" s="10">
        <v>183778360.87</v>
      </c>
      <c r="G87" s="13">
        <v>191656000</v>
      </c>
      <c r="H87" s="18" t="s">
        <v>17</v>
      </c>
      <c r="I87" s="19">
        <v>551335</v>
      </c>
      <c r="J87" s="15" t="s">
        <v>18</v>
      </c>
      <c r="K87" s="20">
        <v>0.2952</v>
      </c>
      <c r="L87" s="19">
        <f t="shared" si="2"/>
        <v>162792.71</v>
      </c>
    </row>
    <row r="88" s="1" customFormat="true" ht="42" customHeight="true" spans="1:12">
      <c r="A88" s="4">
        <v>86</v>
      </c>
      <c r="B88" s="4" t="s">
        <v>189</v>
      </c>
      <c r="C88" s="4" t="s">
        <v>190</v>
      </c>
      <c r="D88" s="4" t="s">
        <v>15</v>
      </c>
      <c r="E88" s="4" t="s">
        <v>31</v>
      </c>
      <c r="F88" s="10">
        <v>238699000</v>
      </c>
      <c r="G88" s="13">
        <v>238699000</v>
      </c>
      <c r="H88" s="18" t="s">
        <v>32</v>
      </c>
      <c r="I88" s="19">
        <v>119349</v>
      </c>
      <c r="J88" s="15" t="s">
        <v>18</v>
      </c>
      <c r="K88" s="20">
        <v>0.2952</v>
      </c>
      <c r="L88" s="19">
        <f t="shared" si="2"/>
        <v>35240.18</v>
      </c>
    </row>
    <row r="89" s="1" customFormat="true" ht="42" customHeight="true" spans="1:12">
      <c r="A89" s="4">
        <v>87</v>
      </c>
      <c r="B89" s="4" t="s">
        <v>191</v>
      </c>
      <c r="C89" s="4" t="s">
        <v>192</v>
      </c>
      <c r="D89" s="4" t="s">
        <v>15</v>
      </c>
      <c r="E89" s="4" t="s">
        <v>31</v>
      </c>
      <c r="F89" s="10">
        <v>2145812776.68</v>
      </c>
      <c r="G89" s="13">
        <v>2145813000</v>
      </c>
      <c r="H89" s="18" t="s">
        <v>32</v>
      </c>
      <c r="I89" s="19">
        <v>500000</v>
      </c>
      <c r="J89" s="15" t="s">
        <v>18</v>
      </c>
      <c r="K89" s="20">
        <v>0.2952</v>
      </c>
      <c r="L89" s="19">
        <f t="shared" si="2"/>
        <v>147635.02</v>
      </c>
    </row>
    <row r="90" s="1" customFormat="true" ht="42" customHeight="true" spans="1:12">
      <c r="A90" s="4">
        <v>88</v>
      </c>
      <c r="B90" s="4" t="s">
        <v>193</v>
      </c>
      <c r="C90" s="4" t="s">
        <v>194</v>
      </c>
      <c r="D90" s="4" t="s">
        <v>15</v>
      </c>
      <c r="E90" s="4" t="s">
        <v>31</v>
      </c>
      <c r="F90" s="10">
        <v>3935688280.97</v>
      </c>
      <c r="G90" s="13">
        <v>3935688000</v>
      </c>
      <c r="H90" s="18" t="s">
        <v>32</v>
      </c>
      <c r="I90" s="19">
        <v>500000</v>
      </c>
      <c r="J90" s="15" t="s">
        <v>18</v>
      </c>
      <c r="K90" s="20">
        <v>0.2952</v>
      </c>
      <c r="L90" s="19">
        <f t="shared" si="2"/>
        <v>147635.02</v>
      </c>
    </row>
    <row r="91" s="1" customFormat="true" ht="42" customHeight="true" spans="1:12">
      <c r="A91" s="4">
        <v>89</v>
      </c>
      <c r="B91" s="4" t="s">
        <v>195</v>
      </c>
      <c r="C91" s="4" t="s">
        <v>196</v>
      </c>
      <c r="D91" s="4" t="s">
        <v>15</v>
      </c>
      <c r="E91" s="4" t="s">
        <v>31</v>
      </c>
      <c r="F91" s="10">
        <v>106189281.09</v>
      </c>
      <c r="G91" s="13">
        <v>106190000</v>
      </c>
      <c r="H91" s="18" t="s">
        <v>32</v>
      </c>
      <c r="I91" s="19">
        <v>53094</v>
      </c>
      <c r="J91" s="15" t="s">
        <v>18</v>
      </c>
      <c r="K91" s="20">
        <v>0.2952</v>
      </c>
      <c r="L91" s="19">
        <f t="shared" si="2"/>
        <v>15677.06</v>
      </c>
    </row>
    <row r="92" s="1" customFormat="true" ht="42" customHeight="true" spans="1:12">
      <c r="A92" s="4">
        <v>90</v>
      </c>
      <c r="B92" s="4" t="s">
        <v>197</v>
      </c>
      <c r="C92" s="4" t="s">
        <v>198</v>
      </c>
      <c r="D92" s="4" t="s">
        <v>15</v>
      </c>
      <c r="E92" s="4" t="s">
        <v>16</v>
      </c>
      <c r="F92" s="10">
        <v>56039739.64</v>
      </c>
      <c r="G92" s="13">
        <v>56861000</v>
      </c>
      <c r="H92" s="18" t="s">
        <v>17</v>
      </c>
      <c r="I92" s="19">
        <v>168119</v>
      </c>
      <c r="J92" s="15" t="s">
        <v>18</v>
      </c>
      <c r="K92" s="20">
        <v>0.2952</v>
      </c>
      <c r="L92" s="19">
        <f t="shared" si="2"/>
        <v>49640.5</v>
      </c>
    </row>
    <row r="93" s="1" customFormat="true" ht="42" customHeight="true" spans="1:12">
      <c r="A93" s="4">
        <v>91</v>
      </c>
      <c r="B93" s="4" t="s">
        <v>199</v>
      </c>
      <c r="C93" s="4" t="s">
        <v>200</v>
      </c>
      <c r="D93" s="4" t="s">
        <v>15</v>
      </c>
      <c r="E93" s="4" t="s">
        <v>16</v>
      </c>
      <c r="F93" s="10">
        <v>27807548.89</v>
      </c>
      <c r="G93" s="13">
        <v>27807000</v>
      </c>
      <c r="H93" s="18" t="s">
        <v>17</v>
      </c>
      <c r="I93" s="19">
        <v>83421</v>
      </c>
      <c r="J93" s="15" t="s">
        <v>18</v>
      </c>
      <c r="K93" s="20">
        <v>0.2952</v>
      </c>
      <c r="L93" s="19">
        <f t="shared" si="2"/>
        <v>24631.72</v>
      </c>
    </row>
    <row r="94" s="1" customFormat="true" ht="42" customHeight="true" spans="1:12">
      <c r="A94" s="4">
        <v>92</v>
      </c>
      <c r="B94" s="4" t="s">
        <v>201</v>
      </c>
      <c r="C94" s="4" t="s">
        <v>202</v>
      </c>
      <c r="D94" s="4" t="s">
        <v>15</v>
      </c>
      <c r="E94" s="4" t="s">
        <v>16</v>
      </c>
      <c r="F94" s="10">
        <v>212616293</v>
      </c>
      <c r="G94" s="13">
        <v>188384000</v>
      </c>
      <c r="H94" s="18" t="s">
        <v>17</v>
      </c>
      <c r="I94" s="19">
        <v>565152</v>
      </c>
      <c r="J94" s="15" t="s">
        <v>18</v>
      </c>
      <c r="K94" s="20">
        <v>0.2952</v>
      </c>
      <c r="L94" s="19">
        <f t="shared" si="2"/>
        <v>166872.45</v>
      </c>
    </row>
    <row r="95" s="1" customFormat="true" ht="42" customHeight="true" spans="1:12">
      <c r="A95" s="4">
        <v>93</v>
      </c>
      <c r="B95" s="4" t="s">
        <v>203</v>
      </c>
      <c r="C95" s="4" t="s">
        <v>204</v>
      </c>
      <c r="D95" s="4" t="s">
        <v>15</v>
      </c>
      <c r="E95" s="4" t="s">
        <v>16</v>
      </c>
      <c r="F95" s="10">
        <v>56083000</v>
      </c>
      <c r="G95" s="13">
        <v>56083000</v>
      </c>
      <c r="H95" s="18" t="s">
        <v>17</v>
      </c>
      <c r="I95" s="19">
        <v>168249</v>
      </c>
      <c r="J95" s="15" t="s">
        <v>18</v>
      </c>
      <c r="K95" s="20">
        <v>0.2952</v>
      </c>
      <c r="L95" s="19">
        <f t="shared" si="2"/>
        <v>49678.89</v>
      </c>
    </row>
    <row r="96" s="1" customFormat="true" ht="42" customHeight="true" spans="1:12">
      <c r="A96" s="4">
        <v>94</v>
      </c>
      <c r="B96" s="4" t="s">
        <v>205</v>
      </c>
      <c r="C96" s="4" t="s">
        <v>206</v>
      </c>
      <c r="D96" s="4" t="s">
        <v>15</v>
      </c>
      <c r="E96" s="4" t="s">
        <v>31</v>
      </c>
      <c r="F96" s="10">
        <v>206164375.99</v>
      </c>
      <c r="G96" s="13">
        <v>206164000</v>
      </c>
      <c r="H96" s="18" t="s">
        <v>32</v>
      </c>
      <c r="I96" s="19">
        <v>103082</v>
      </c>
      <c r="J96" s="15" t="s">
        <v>18</v>
      </c>
      <c r="K96" s="20">
        <v>0.2952</v>
      </c>
      <c r="L96" s="19">
        <f t="shared" si="2"/>
        <v>30437.02</v>
      </c>
    </row>
    <row r="97" s="1" customFormat="true" ht="42" customHeight="true" spans="1:12">
      <c r="A97" s="4">
        <v>95</v>
      </c>
      <c r="B97" s="4" t="s">
        <v>207</v>
      </c>
      <c r="C97" s="4" t="s">
        <v>208</v>
      </c>
      <c r="D97" s="4" t="s">
        <v>15</v>
      </c>
      <c r="E97" s="4" t="s">
        <v>16</v>
      </c>
      <c r="F97" s="10">
        <v>30128000</v>
      </c>
      <c r="G97" s="13">
        <v>30301000</v>
      </c>
      <c r="H97" s="18" t="s">
        <v>17</v>
      </c>
      <c r="I97" s="19">
        <v>90384</v>
      </c>
      <c r="J97" s="15" t="s">
        <v>18</v>
      </c>
      <c r="K97" s="20">
        <v>0.2952</v>
      </c>
      <c r="L97" s="19">
        <f t="shared" si="2"/>
        <v>26687.68</v>
      </c>
    </row>
    <row r="98" s="1" customFormat="true" ht="42" customHeight="true" spans="1:12">
      <c r="A98" s="4">
        <v>96</v>
      </c>
      <c r="B98" s="4" t="s">
        <v>209</v>
      </c>
      <c r="C98" s="4" t="s">
        <v>210</v>
      </c>
      <c r="D98" s="4" t="s">
        <v>15</v>
      </c>
      <c r="E98" s="4" t="s">
        <v>31</v>
      </c>
      <c r="F98" s="10">
        <v>89921725.58</v>
      </c>
      <c r="G98" s="11">
        <v>93315000</v>
      </c>
      <c r="H98" s="18" t="s">
        <v>32</v>
      </c>
      <c r="I98" s="19">
        <v>44960</v>
      </c>
      <c r="J98" s="15" t="s">
        <v>18</v>
      </c>
      <c r="K98" s="20">
        <v>0.2952</v>
      </c>
      <c r="L98" s="19">
        <f t="shared" si="2"/>
        <v>13275.34</v>
      </c>
    </row>
    <row r="99" s="1" customFormat="true" ht="42" customHeight="true" spans="1:12">
      <c r="A99" s="4">
        <v>97</v>
      </c>
      <c r="B99" s="4" t="s">
        <v>211</v>
      </c>
      <c r="C99" s="4" t="s">
        <v>212</v>
      </c>
      <c r="D99" s="4" t="s">
        <v>15</v>
      </c>
      <c r="E99" s="4" t="s">
        <v>16</v>
      </c>
      <c r="F99" s="10">
        <v>9672847.04000002</v>
      </c>
      <c r="G99" s="11">
        <v>3322000</v>
      </c>
      <c r="H99" s="18" t="s">
        <v>17</v>
      </c>
      <c r="I99" s="19">
        <v>9966</v>
      </c>
      <c r="J99" s="15" t="s">
        <v>18</v>
      </c>
      <c r="K99" s="20">
        <v>0.2952</v>
      </c>
      <c r="L99" s="19">
        <f t="shared" si="2"/>
        <v>2942.66</v>
      </c>
    </row>
    <row r="100" s="1" customFormat="true" ht="42" customHeight="true" spans="1:12">
      <c r="A100" s="4">
        <v>98</v>
      </c>
      <c r="B100" s="4" t="s">
        <v>213</v>
      </c>
      <c r="C100" s="4" t="s">
        <v>214</v>
      </c>
      <c r="D100" s="4" t="s">
        <v>15</v>
      </c>
      <c r="E100" s="4" t="s">
        <v>31</v>
      </c>
      <c r="F100" s="10">
        <v>674482000</v>
      </c>
      <c r="G100" s="11">
        <v>674482000</v>
      </c>
      <c r="H100" s="18" t="s">
        <v>32</v>
      </c>
      <c r="I100" s="19">
        <v>337241</v>
      </c>
      <c r="J100" s="15" t="s">
        <v>18</v>
      </c>
      <c r="K100" s="20">
        <v>0.2952</v>
      </c>
      <c r="L100" s="19">
        <f t="shared" ref="L100:L116" si="3">TRUNC(I100*7340000/24858600,2)</f>
        <v>99577.16</v>
      </c>
    </row>
    <row r="101" s="1" customFormat="true" ht="42" customHeight="true" spans="1:12">
      <c r="A101" s="4">
        <v>99</v>
      </c>
      <c r="B101" s="4" t="s">
        <v>215</v>
      </c>
      <c r="C101" s="4" t="s">
        <v>216</v>
      </c>
      <c r="D101" s="4" t="s">
        <v>15</v>
      </c>
      <c r="E101" s="4" t="s">
        <v>16</v>
      </c>
      <c r="F101" s="10">
        <v>36133000</v>
      </c>
      <c r="G101" s="11">
        <v>36133000</v>
      </c>
      <c r="H101" s="18" t="s">
        <v>17</v>
      </c>
      <c r="I101" s="19">
        <v>108399</v>
      </c>
      <c r="J101" s="15" t="s">
        <v>18</v>
      </c>
      <c r="K101" s="20">
        <v>0.2952</v>
      </c>
      <c r="L101" s="19">
        <f t="shared" si="3"/>
        <v>32006.97</v>
      </c>
    </row>
    <row r="102" s="1" customFormat="true" ht="42" customHeight="true" spans="1:12">
      <c r="A102" s="4">
        <v>100</v>
      </c>
      <c r="B102" s="4" t="s">
        <v>217</v>
      </c>
      <c r="C102" s="4" t="s">
        <v>218</v>
      </c>
      <c r="D102" s="4" t="s">
        <v>15</v>
      </c>
      <c r="E102" s="4" t="s">
        <v>16</v>
      </c>
      <c r="F102" s="10">
        <v>171448037.04</v>
      </c>
      <c r="G102" s="11">
        <v>170037000</v>
      </c>
      <c r="H102" s="18" t="s">
        <v>17</v>
      </c>
      <c r="I102" s="19">
        <v>510111</v>
      </c>
      <c r="J102" s="15" t="s">
        <v>18</v>
      </c>
      <c r="K102" s="20">
        <v>0.2952</v>
      </c>
      <c r="L102" s="19">
        <f t="shared" si="3"/>
        <v>150620.49</v>
      </c>
    </row>
    <row r="103" s="1" customFormat="true" ht="42" customHeight="true" spans="1:12">
      <c r="A103" s="4">
        <v>101</v>
      </c>
      <c r="B103" s="4" t="s">
        <v>219</v>
      </c>
      <c r="C103" s="4" t="s">
        <v>220</v>
      </c>
      <c r="D103" s="4" t="s">
        <v>15</v>
      </c>
      <c r="E103" s="4" t="s">
        <v>16</v>
      </c>
      <c r="F103" s="10">
        <v>72407728.08</v>
      </c>
      <c r="G103" s="11">
        <v>68593000</v>
      </c>
      <c r="H103" s="18" t="s">
        <v>17</v>
      </c>
      <c r="I103" s="19">
        <v>192900</v>
      </c>
      <c r="J103" s="15" t="s">
        <v>18</v>
      </c>
      <c r="K103" s="20">
        <v>0.2952</v>
      </c>
      <c r="L103" s="19">
        <f t="shared" si="3"/>
        <v>56957.59</v>
      </c>
    </row>
    <row r="104" s="1" customFormat="true" ht="42" customHeight="true" spans="1:12">
      <c r="A104" s="4">
        <v>102</v>
      </c>
      <c r="B104" s="4" t="s">
        <v>221</v>
      </c>
      <c r="C104" s="4" t="s">
        <v>222</v>
      </c>
      <c r="D104" s="4" t="s">
        <v>15</v>
      </c>
      <c r="E104" s="4" t="s">
        <v>16</v>
      </c>
      <c r="F104" s="10">
        <v>102621518.49</v>
      </c>
      <c r="G104" s="11">
        <v>90973000</v>
      </c>
      <c r="H104" s="18" t="s">
        <v>17</v>
      </c>
      <c r="I104" s="19">
        <v>272919</v>
      </c>
      <c r="J104" s="15" t="s">
        <v>18</v>
      </c>
      <c r="K104" s="20">
        <v>0.2952</v>
      </c>
      <c r="L104" s="19">
        <f t="shared" si="3"/>
        <v>80584.8</v>
      </c>
    </row>
    <row r="105" s="1" customFormat="true" ht="42" customHeight="true" spans="1:12">
      <c r="A105" s="4">
        <v>103</v>
      </c>
      <c r="B105" s="4" t="s">
        <v>223</v>
      </c>
      <c r="C105" s="4" t="s">
        <v>224</v>
      </c>
      <c r="D105" s="4" t="s">
        <v>15</v>
      </c>
      <c r="E105" s="4" t="s">
        <v>16</v>
      </c>
      <c r="F105" s="10">
        <v>29187688.68</v>
      </c>
      <c r="G105" s="11">
        <v>29187000</v>
      </c>
      <c r="H105" s="18" t="s">
        <v>17</v>
      </c>
      <c r="I105" s="19">
        <v>87561</v>
      </c>
      <c r="J105" s="15" t="s">
        <v>18</v>
      </c>
      <c r="K105" s="20">
        <v>0.2952</v>
      </c>
      <c r="L105" s="19">
        <f t="shared" si="3"/>
        <v>25854.14</v>
      </c>
    </row>
    <row r="106" s="1" customFormat="true" ht="42" customHeight="true" spans="1:12">
      <c r="A106" s="4">
        <v>104</v>
      </c>
      <c r="B106" s="4" t="s">
        <v>225</v>
      </c>
      <c r="C106" s="4" t="s">
        <v>226</v>
      </c>
      <c r="D106" s="4" t="s">
        <v>15</v>
      </c>
      <c r="E106" s="4" t="s">
        <v>16</v>
      </c>
      <c r="F106" s="10">
        <v>5974857.14999999</v>
      </c>
      <c r="G106" s="11">
        <v>5975000</v>
      </c>
      <c r="H106" s="18" t="s">
        <v>17</v>
      </c>
      <c r="I106" s="19">
        <v>17924</v>
      </c>
      <c r="J106" s="15" t="s">
        <v>18</v>
      </c>
      <c r="K106" s="20">
        <v>0.2952</v>
      </c>
      <c r="L106" s="19">
        <f t="shared" si="3"/>
        <v>5292.42</v>
      </c>
    </row>
    <row r="107" s="1" customFormat="true" ht="42" customHeight="true" spans="1:12">
      <c r="A107" s="4">
        <v>105</v>
      </c>
      <c r="B107" s="4" t="s">
        <v>227</v>
      </c>
      <c r="C107" s="4" t="s">
        <v>228</v>
      </c>
      <c r="D107" s="4" t="s">
        <v>15</v>
      </c>
      <c r="E107" s="4" t="s">
        <v>16</v>
      </c>
      <c r="F107" s="10">
        <v>15253274.3</v>
      </c>
      <c r="G107" s="11">
        <v>15253000</v>
      </c>
      <c r="H107" s="18" t="s">
        <v>17</v>
      </c>
      <c r="I107" s="19">
        <v>45759</v>
      </c>
      <c r="J107" s="15" t="s">
        <v>18</v>
      </c>
      <c r="K107" s="20">
        <v>0.2952</v>
      </c>
      <c r="L107" s="19">
        <f t="shared" si="3"/>
        <v>13511.26</v>
      </c>
    </row>
    <row r="108" s="1" customFormat="true" ht="42" customHeight="true" spans="1:12">
      <c r="A108" s="4">
        <v>106</v>
      </c>
      <c r="B108" s="4" t="s">
        <v>229</v>
      </c>
      <c r="C108" s="4" t="s">
        <v>230</v>
      </c>
      <c r="D108" s="4" t="s">
        <v>15</v>
      </c>
      <c r="E108" s="4" t="s">
        <v>31</v>
      </c>
      <c r="F108" s="10">
        <v>449906438.88</v>
      </c>
      <c r="G108" s="11">
        <v>398147000</v>
      </c>
      <c r="H108" s="18" t="s">
        <v>32</v>
      </c>
      <c r="I108" s="19">
        <v>199073</v>
      </c>
      <c r="J108" s="15" t="s">
        <v>18</v>
      </c>
      <c r="K108" s="20">
        <v>0.2952</v>
      </c>
      <c r="L108" s="19">
        <f t="shared" si="3"/>
        <v>58780.29</v>
      </c>
    </row>
    <row r="109" s="1" customFormat="true" ht="42" customHeight="true" spans="1:12">
      <c r="A109" s="4">
        <v>107</v>
      </c>
      <c r="B109" s="4" t="s">
        <v>231</v>
      </c>
      <c r="C109" s="4" t="s">
        <v>232</v>
      </c>
      <c r="D109" s="4" t="s">
        <v>15</v>
      </c>
      <c r="E109" s="4" t="s">
        <v>16</v>
      </c>
      <c r="F109" s="10">
        <v>67705175.57</v>
      </c>
      <c r="G109" s="11">
        <v>64872000</v>
      </c>
      <c r="H109" s="18" t="s">
        <v>17</v>
      </c>
      <c r="I109" s="19">
        <v>194616</v>
      </c>
      <c r="J109" s="15" t="s">
        <v>18</v>
      </c>
      <c r="K109" s="20">
        <v>0.2952</v>
      </c>
      <c r="L109" s="19">
        <f t="shared" si="3"/>
        <v>57464.27</v>
      </c>
    </row>
    <row r="110" s="1" customFormat="true" ht="42" customHeight="true" spans="1:12">
      <c r="A110" s="4">
        <v>108</v>
      </c>
      <c r="B110" s="4" t="s">
        <v>233</v>
      </c>
      <c r="C110" s="4" t="s">
        <v>234</v>
      </c>
      <c r="D110" s="4" t="s">
        <v>15</v>
      </c>
      <c r="E110" s="4" t="s">
        <v>31</v>
      </c>
      <c r="F110" s="10">
        <v>26547362.26</v>
      </c>
      <c r="G110" s="11">
        <v>26370000</v>
      </c>
      <c r="H110" s="18" t="s">
        <v>32</v>
      </c>
      <c r="I110" s="19">
        <v>13185</v>
      </c>
      <c r="J110" s="15" t="s">
        <v>18</v>
      </c>
      <c r="K110" s="20">
        <v>0.2952</v>
      </c>
      <c r="L110" s="19">
        <f t="shared" si="3"/>
        <v>3893.13</v>
      </c>
    </row>
    <row r="111" s="1" customFormat="true" ht="42" customHeight="true" spans="1:12">
      <c r="A111" s="4">
        <v>109</v>
      </c>
      <c r="B111" s="4" t="s">
        <v>235</v>
      </c>
      <c r="C111" s="4" t="s">
        <v>236</v>
      </c>
      <c r="D111" s="4" t="s">
        <v>15</v>
      </c>
      <c r="E111" s="4" t="s">
        <v>16</v>
      </c>
      <c r="F111" s="10">
        <v>40567000</v>
      </c>
      <c r="G111" s="11">
        <v>40567000</v>
      </c>
      <c r="H111" s="18" t="s">
        <v>17</v>
      </c>
      <c r="I111" s="19">
        <v>121701</v>
      </c>
      <c r="J111" s="15" t="s">
        <v>18</v>
      </c>
      <c r="K111" s="20">
        <v>0.2952</v>
      </c>
      <c r="L111" s="19">
        <f t="shared" si="3"/>
        <v>35934.66</v>
      </c>
    </row>
    <row r="112" s="1" customFormat="true" ht="42" customHeight="true" spans="1:12">
      <c r="A112" s="4">
        <v>110</v>
      </c>
      <c r="B112" s="4" t="s">
        <v>237</v>
      </c>
      <c r="C112" s="4" t="s">
        <v>238</v>
      </c>
      <c r="D112" s="4" t="s">
        <v>15</v>
      </c>
      <c r="E112" s="4" t="s">
        <v>31</v>
      </c>
      <c r="F112" s="10">
        <v>83397770.0500001</v>
      </c>
      <c r="G112" s="11">
        <v>83398000</v>
      </c>
      <c r="H112" s="18" t="s">
        <v>32</v>
      </c>
      <c r="I112" s="19">
        <v>41698</v>
      </c>
      <c r="J112" s="15" t="s">
        <v>18</v>
      </c>
      <c r="K112" s="20">
        <v>0.2952</v>
      </c>
      <c r="L112" s="19">
        <f t="shared" si="3"/>
        <v>12312.17</v>
      </c>
    </row>
    <row r="113" s="1" customFormat="true" ht="42" customHeight="true" spans="1:12">
      <c r="A113" s="4">
        <v>111</v>
      </c>
      <c r="B113" s="4" t="s">
        <v>239</v>
      </c>
      <c r="C113" s="4" t="s">
        <v>240</v>
      </c>
      <c r="D113" s="4" t="s">
        <v>15</v>
      </c>
      <c r="E113" s="4" t="s">
        <v>16</v>
      </c>
      <c r="F113" s="10">
        <v>32442618.19</v>
      </c>
      <c r="G113" s="11">
        <v>32443000</v>
      </c>
      <c r="H113" s="18" t="s">
        <v>17</v>
      </c>
      <c r="I113" s="19">
        <v>97327</v>
      </c>
      <c r="J113" s="15" t="s">
        <v>18</v>
      </c>
      <c r="K113" s="20">
        <v>0.2952</v>
      </c>
      <c r="L113" s="19">
        <f t="shared" si="3"/>
        <v>28737.74</v>
      </c>
    </row>
    <row r="114" s="1" customFormat="true" ht="42" customHeight="true" spans="1:12">
      <c r="A114" s="4">
        <v>112</v>
      </c>
      <c r="B114" s="4" t="s">
        <v>241</v>
      </c>
      <c r="C114" s="4" t="s">
        <v>242</v>
      </c>
      <c r="D114" s="4" t="s">
        <v>15</v>
      </c>
      <c r="E114" s="4" t="s">
        <v>16</v>
      </c>
      <c r="F114" s="10">
        <v>23893000</v>
      </c>
      <c r="G114" s="11">
        <v>23893000</v>
      </c>
      <c r="H114" s="18" t="s">
        <v>17</v>
      </c>
      <c r="I114" s="19">
        <v>71679</v>
      </c>
      <c r="J114" s="15" t="s">
        <v>18</v>
      </c>
      <c r="K114" s="20">
        <v>0.2952</v>
      </c>
      <c r="L114" s="19">
        <f t="shared" si="3"/>
        <v>21164.66</v>
      </c>
    </row>
    <row r="115" s="1" customFormat="true" ht="42" customHeight="true" spans="1:12">
      <c r="A115" s="4">
        <v>113</v>
      </c>
      <c r="B115" s="4" t="s">
        <v>243</v>
      </c>
      <c r="C115" s="4" t="s">
        <v>244</v>
      </c>
      <c r="D115" s="4" t="s">
        <v>15</v>
      </c>
      <c r="E115" s="4" t="s">
        <v>16</v>
      </c>
      <c r="F115" s="10">
        <v>115262000</v>
      </c>
      <c r="G115" s="11">
        <v>115262000</v>
      </c>
      <c r="H115" s="18" t="s">
        <v>17</v>
      </c>
      <c r="I115" s="19">
        <v>345786</v>
      </c>
      <c r="J115" s="15" t="s">
        <v>18</v>
      </c>
      <c r="K115" s="20">
        <v>0.2952</v>
      </c>
      <c r="L115" s="19">
        <f t="shared" si="3"/>
        <v>102100.24</v>
      </c>
    </row>
    <row r="116" s="1" customFormat="true" ht="42" customHeight="true" spans="1:12">
      <c r="A116" s="4">
        <v>114</v>
      </c>
      <c r="B116" s="4" t="s">
        <v>245</v>
      </c>
      <c r="C116" s="4" t="s">
        <v>246</v>
      </c>
      <c r="D116" s="4" t="s">
        <v>15</v>
      </c>
      <c r="E116" s="4" t="s">
        <v>16</v>
      </c>
      <c r="F116" s="10">
        <v>91442000</v>
      </c>
      <c r="G116" s="11">
        <v>91442000</v>
      </c>
      <c r="H116" s="18" t="s">
        <v>17</v>
      </c>
      <c r="I116" s="19">
        <v>274326</v>
      </c>
      <c r="J116" s="15" t="s">
        <v>18</v>
      </c>
      <c r="K116" s="20">
        <v>0.2952</v>
      </c>
      <c r="L116" s="19">
        <f t="shared" si="3"/>
        <v>81000.25</v>
      </c>
    </row>
    <row r="117" ht="42" customHeight="true" spans="1:12">
      <c r="A117" s="4"/>
      <c r="B117" s="21" t="s">
        <v>247</v>
      </c>
      <c r="C117" s="21"/>
      <c r="D117" s="21"/>
      <c r="E117" s="21"/>
      <c r="F117" s="21"/>
      <c r="G117" s="21"/>
      <c r="H117" s="21"/>
      <c r="I117" s="26">
        <f>SUM(I3:I116)</f>
        <v>22860047</v>
      </c>
      <c r="J117" s="27"/>
      <c r="K117" s="28"/>
      <c r="L117" s="26">
        <f>SUM(L3:L116)</f>
        <v>6749886.62999999</v>
      </c>
    </row>
    <row r="118" ht="55" customHeight="true" spans="1:12">
      <c r="A118" s="22" t="s">
        <v>248</v>
      </c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ht="55" customHeight="true" spans="1:1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</row>
    <row r="120" ht="26.25" spans="1:12">
      <c r="A120" s="7"/>
      <c r="B120" s="24"/>
      <c r="C120" s="7"/>
      <c r="E120" s="25"/>
      <c r="F120" s="25"/>
      <c r="G120" s="7"/>
      <c r="H120" s="7"/>
      <c r="I120" s="25"/>
      <c r="J120" s="5"/>
      <c r="K120" s="17"/>
      <c r="L120" s="17"/>
    </row>
  </sheetData>
  <autoFilter ref="A2:L117">
    <extLst/>
  </autoFilter>
  <mergeCells count="3">
    <mergeCell ref="A1:L1"/>
    <mergeCell ref="B117:H117"/>
    <mergeCell ref="A118:L118"/>
  </mergeCells>
  <conditionalFormatting sqref="B71">
    <cfRule type="duplicateValues" dxfId="0" priority="1"/>
  </conditionalFormatting>
  <pageMargins left="0.751388888888889" right="0.751388888888889" top="1" bottom="1" header="0.5" footer="0.5"/>
  <pageSetup paperSize="9" scale="6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7"/>
  <sheetViews>
    <sheetView tabSelected="1" zoomScale="70" zoomScaleNormal="70" workbookViewId="0">
      <selection activeCell="V5" sqref="V5"/>
    </sheetView>
  </sheetViews>
  <sheetFormatPr defaultColWidth="8.725" defaultRowHeight="13.5"/>
  <cols>
    <col min="1" max="1" width="4.45833333333333" customWidth="true"/>
    <col min="2" max="2" width="11.8166666666667" customWidth="true"/>
    <col min="3" max="3" width="45.5416666666667" style="1" customWidth="true"/>
    <col min="4" max="4" width="46.5416666666667" style="1" customWidth="true"/>
    <col min="5" max="6" width="20"/>
    <col min="7" max="7" width="15.9083333333333"/>
    <col min="8" max="8" width="14.1083333333333" customWidth="true"/>
    <col min="10" max="10" width="14.2833333333333" customWidth="true"/>
  </cols>
  <sheetData>
    <row r="1" ht="20.25" spans="1:10">
      <c r="A1" s="2" t="s">
        <v>249</v>
      </c>
      <c r="B1" s="2"/>
      <c r="C1" s="2"/>
      <c r="D1" s="2"/>
      <c r="E1" s="2"/>
      <c r="F1" s="2"/>
      <c r="G1" s="2"/>
      <c r="H1" s="2"/>
      <c r="I1" s="2"/>
      <c r="J1" s="2"/>
    </row>
    <row r="2" ht="24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6</v>
      </c>
      <c r="F2" s="3" t="s">
        <v>7</v>
      </c>
      <c r="G2" s="8" t="s">
        <v>250</v>
      </c>
      <c r="H2" s="9" t="s">
        <v>9</v>
      </c>
      <c r="I2" s="14" t="s">
        <v>251</v>
      </c>
      <c r="J2" s="14" t="s">
        <v>252</v>
      </c>
    </row>
    <row r="3" ht="92" customHeight="true" spans="1:10">
      <c r="A3" s="4">
        <v>1</v>
      </c>
      <c r="B3" s="4" t="s">
        <v>253</v>
      </c>
      <c r="C3" s="4" t="s">
        <v>254</v>
      </c>
      <c r="D3" s="4" t="s">
        <v>15</v>
      </c>
      <c r="E3" s="10">
        <v>61192177</v>
      </c>
      <c r="F3" s="11">
        <v>61192000</v>
      </c>
      <c r="G3" s="11">
        <v>183576.53</v>
      </c>
      <c r="H3" s="12">
        <v>0</v>
      </c>
      <c r="I3" s="15" t="s">
        <v>255</v>
      </c>
      <c r="J3" s="16" t="s">
        <v>256</v>
      </c>
    </row>
    <row r="4" ht="92" customHeight="true" spans="1:10">
      <c r="A4" s="4">
        <v>2</v>
      </c>
      <c r="B4" s="4" t="s">
        <v>257</v>
      </c>
      <c r="C4" s="4" t="s">
        <v>258</v>
      </c>
      <c r="D4" s="4" t="s">
        <v>15</v>
      </c>
      <c r="E4" s="10">
        <v>64701000</v>
      </c>
      <c r="F4" s="11">
        <v>64701000</v>
      </c>
      <c r="G4" s="11">
        <v>194103</v>
      </c>
      <c r="H4" s="12">
        <v>0</v>
      </c>
      <c r="I4" s="15" t="s">
        <v>255</v>
      </c>
      <c r="J4" s="16" t="s">
        <v>256</v>
      </c>
    </row>
    <row r="5" ht="92" customHeight="true" spans="1:10">
      <c r="A5" s="4">
        <v>3</v>
      </c>
      <c r="B5" s="4" t="s">
        <v>259</v>
      </c>
      <c r="C5" s="4" t="s">
        <v>260</v>
      </c>
      <c r="D5" s="4" t="s">
        <v>15</v>
      </c>
      <c r="E5" s="10">
        <v>357987148.019999</v>
      </c>
      <c r="F5" s="11">
        <v>357989000</v>
      </c>
      <c r="G5" s="11">
        <v>178993.57</v>
      </c>
      <c r="H5" s="12">
        <v>0</v>
      </c>
      <c r="I5" s="15" t="s">
        <v>255</v>
      </c>
      <c r="J5" s="16" t="s">
        <v>256</v>
      </c>
    </row>
    <row r="6" ht="92" customHeight="true" spans="1:10">
      <c r="A6" s="4">
        <v>4</v>
      </c>
      <c r="B6" s="4" t="s">
        <v>261</v>
      </c>
      <c r="C6" s="4" t="s">
        <v>262</v>
      </c>
      <c r="D6" s="4" t="s">
        <v>15</v>
      </c>
      <c r="E6" s="10">
        <v>28289065.02</v>
      </c>
      <c r="F6" s="11">
        <v>28318000</v>
      </c>
      <c r="G6" s="11">
        <v>84867.2</v>
      </c>
      <c r="H6" s="12">
        <v>0</v>
      </c>
      <c r="I6" s="15" t="s">
        <v>255</v>
      </c>
      <c r="J6" s="16" t="s">
        <v>256</v>
      </c>
    </row>
    <row r="7" ht="92" customHeight="true" spans="1:10">
      <c r="A7" s="4">
        <v>5</v>
      </c>
      <c r="B7" s="4" t="s">
        <v>263</v>
      </c>
      <c r="C7" s="4" t="s">
        <v>264</v>
      </c>
      <c r="D7" s="4" t="s">
        <v>15</v>
      </c>
      <c r="E7" s="10">
        <v>2984000</v>
      </c>
      <c r="F7" s="11">
        <v>61976000</v>
      </c>
      <c r="G7" s="11">
        <v>209951.82</v>
      </c>
      <c r="H7" s="12">
        <v>0</v>
      </c>
      <c r="I7" s="15" t="s">
        <v>255</v>
      </c>
      <c r="J7" s="16" t="s">
        <v>256</v>
      </c>
    </row>
    <row r="8" ht="92" customHeight="true" spans="1:10">
      <c r="A8" s="4">
        <v>6</v>
      </c>
      <c r="B8" s="4" t="s">
        <v>265</v>
      </c>
      <c r="C8" s="4" t="s">
        <v>266</v>
      </c>
      <c r="D8" s="4" t="s">
        <v>15</v>
      </c>
      <c r="E8" s="10">
        <v>60937460</v>
      </c>
      <c r="F8" s="11">
        <v>60937000</v>
      </c>
      <c r="G8" s="11">
        <v>182812.38</v>
      </c>
      <c r="H8" s="12">
        <v>0</v>
      </c>
      <c r="I8" s="15" t="s">
        <v>255</v>
      </c>
      <c r="J8" s="16" t="s">
        <v>256</v>
      </c>
    </row>
    <row r="9" ht="92" customHeight="true" spans="1:10">
      <c r="A9" s="4">
        <v>7</v>
      </c>
      <c r="B9" s="4" t="s">
        <v>267</v>
      </c>
      <c r="C9" s="4" t="s">
        <v>268</v>
      </c>
      <c r="D9" s="4" t="s">
        <v>15</v>
      </c>
      <c r="E9" s="10">
        <v>162808000</v>
      </c>
      <c r="F9" s="11">
        <v>162808000</v>
      </c>
      <c r="G9" s="11">
        <v>488424</v>
      </c>
      <c r="H9" s="12">
        <v>0</v>
      </c>
      <c r="I9" s="15" t="s">
        <v>255</v>
      </c>
      <c r="J9" s="16" t="s">
        <v>256</v>
      </c>
    </row>
    <row r="10" ht="92" customHeight="true" spans="1:10">
      <c r="A10" s="4">
        <v>8</v>
      </c>
      <c r="B10" s="4" t="s">
        <v>269</v>
      </c>
      <c r="C10" s="4" t="s">
        <v>270</v>
      </c>
      <c r="D10" s="4" t="s">
        <v>15</v>
      </c>
      <c r="E10" s="10">
        <v>517156000</v>
      </c>
      <c r="F10" s="11">
        <v>517156000</v>
      </c>
      <c r="G10" s="11">
        <v>258578</v>
      </c>
      <c r="H10" s="12">
        <v>0</v>
      </c>
      <c r="I10" s="15" t="s">
        <v>255</v>
      </c>
      <c r="J10" s="16" t="s">
        <v>256</v>
      </c>
    </row>
    <row r="11" ht="92" customHeight="true" spans="1:10">
      <c r="A11" s="4">
        <v>9</v>
      </c>
      <c r="B11" s="4" t="s">
        <v>271</v>
      </c>
      <c r="C11" s="4" t="s">
        <v>272</v>
      </c>
      <c r="D11" s="4" t="s">
        <v>15</v>
      </c>
      <c r="E11" s="10">
        <v>121436000</v>
      </c>
      <c r="F11" s="11">
        <v>121436000</v>
      </c>
      <c r="G11" s="11">
        <v>364308</v>
      </c>
      <c r="H11" s="12">
        <v>0</v>
      </c>
      <c r="I11" s="15" t="s">
        <v>255</v>
      </c>
      <c r="J11" s="16" t="s">
        <v>256</v>
      </c>
    </row>
    <row r="12" ht="92" customHeight="true" spans="1:10">
      <c r="A12" s="4">
        <v>10</v>
      </c>
      <c r="B12" s="4" t="s">
        <v>273</v>
      </c>
      <c r="C12" s="4" t="s">
        <v>274</v>
      </c>
      <c r="D12" s="4" t="s">
        <v>15</v>
      </c>
      <c r="E12" s="10">
        <v>123874000</v>
      </c>
      <c r="F12" s="11">
        <v>123874000</v>
      </c>
      <c r="G12" s="11">
        <v>371622</v>
      </c>
      <c r="H12" s="12">
        <v>0</v>
      </c>
      <c r="I12" s="15" t="s">
        <v>255</v>
      </c>
      <c r="J12" s="16" t="s">
        <v>256</v>
      </c>
    </row>
    <row r="13" ht="92" customHeight="true" spans="1:10">
      <c r="A13" s="4">
        <v>11</v>
      </c>
      <c r="B13" s="4" t="s">
        <v>275</v>
      </c>
      <c r="C13" s="4" t="s">
        <v>276</v>
      </c>
      <c r="D13" s="4" t="s">
        <v>15</v>
      </c>
      <c r="E13" s="10">
        <v>95993000</v>
      </c>
      <c r="F13" s="11">
        <v>95993000</v>
      </c>
      <c r="G13" s="11">
        <v>287979</v>
      </c>
      <c r="H13" s="12">
        <v>0</v>
      </c>
      <c r="I13" s="15" t="s">
        <v>255</v>
      </c>
      <c r="J13" s="16" t="s">
        <v>256</v>
      </c>
    </row>
    <row r="14" ht="92" customHeight="true" spans="1:10">
      <c r="A14" s="4">
        <v>12</v>
      </c>
      <c r="B14" s="4" t="s">
        <v>277</v>
      </c>
      <c r="C14" s="4" t="s">
        <v>278</v>
      </c>
      <c r="D14" s="4" t="s">
        <v>15</v>
      </c>
      <c r="E14" s="10">
        <v>578528410</v>
      </c>
      <c r="F14" s="11">
        <v>578529000</v>
      </c>
      <c r="G14" s="11">
        <v>1000000</v>
      </c>
      <c r="H14" s="12">
        <v>0</v>
      </c>
      <c r="I14" s="15" t="s">
        <v>255</v>
      </c>
      <c r="J14" s="16" t="s">
        <v>256</v>
      </c>
    </row>
    <row r="15" ht="92" customHeight="true" spans="1:10">
      <c r="A15" s="4">
        <v>13</v>
      </c>
      <c r="B15" s="4" t="s">
        <v>279</v>
      </c>
      <c r="C15" s="4" t="s">
        <v>280</v>
      </c>
      <c r="D15" s="4" t="s">
        <v>15</v>
      </c>
      <c r="E15" s="10">
        <v>69854000</v>
      </c>
      <c r="F15" s="11">
        <v>69854000</v>
      </c>
      <c r="G15" s="11">
        <v>209562</v>
      </c>
      <c r="H15" s="12">
        <v>0</v>
      </c>
      <c r="I15" s="15" t="s">
        <v>255</v>
      </c>
      <c r="J15" s="16" t="s">
        <v>256</v>
      </c>
    </row>
    <row r="16" ht="92" customHeight="true" spans="1:10">
      <c r="A16" s="4">
        <v>14</v>
      </c>
      <c r="B16" s="4" t="s">
        <v>281</v>
      </c>
      <c r="C16" s="4" t="s">
        <v>282</v>
      </c>
      <c r="D16" s="4" t="s">
        <v>15</v>
      </c>
      <c r="E16" s="10">
        <v>113774000</v>
      </c>
      <c r="F16" s="13">
        <v>113774000</v>
      </c>
      <c r="G16" s="10">
        <v>341322</v>
      </c>
      <c r="H16" s="12">
        <v>0</v>
      </c>
      <c r="I16" s="15" t="s">
        <v>255</v>
      </c>
      <c r="J16" s="16" t="s">
        <v>256</v>
      </c>
    </row>
    <row r="17" ht="92" customHeight="true" spans="1:10">
      <c r="A17" s="4">
        <v>15</v>
      </c>
      <c r="B17" s="4" t="s">
        <v>283</v>
      </c>
      <c r="C17" s="4" t="s">
        <v>284</v>
      </c>
      <c r="D17" s="4" t="s">
        <v>15</v>
      </c>
      <c r="E17" s="10">
        <v>17018000</v>
      </c>
      <c r="F17" s="13">
        <v>17018000</v>
      </c>
      <c r="G17" s="10">
        <v>51054</v>
      </c>
      <c r="H17" s="12">
        <v>0</v>
      </c>
      <c r="I17" s="15" t="s">
        <v>255</v>
      </c>
      <c r="J17" s="16" t="s">
        <v>256</v>
      </c>
    </row>
    <row r="18" ht="92" customHeight="true" spans="1:10">
      <c r="A18" s="4">
        <v>16</v>
      </c>
      <c r="B18" s="4" t="s">
        <v>285</v>
      </c>
      <c r="C18" s="4" t="s">
        <v>286</v>
      </c>
      <c r="D18" s="4" t="s">
        <v>15</v>
      </c>
      <c r="E18" s="10">
        <v>107099000</v>
      </c>
      <c r="F18" s="13">
        <v>107099000</v>
      </c>
      <c r="G18" s="10">
        <v>321297</v>
      </c>
      <c r="H18" s="12">
        <v>0</v>
      </c>
      <c r="I18" s="15" t="s">
        <v>255</v>
      </c>
      <c r="J18" s="16" t="s">
        <v>256</v>
      </c>
    </row>
    <row r="19" ht="92" customHeight="true" spans="1:10">
      <c r="A19" s="4">
        <v>17</v>
      </c>
      <c r="B19" s="4" t="s">
        <v>287</v>
      </c>
      <c r="C19" s="4" t="s">
        <v>288</v>
      </c>
      <c r="D19" s="4" t="s">
        <v>15</v>
      </c>
      <c r="E19" s="10">
        <v>33087721</v>
      </c>
      <c r="F19" s="13">
        <v>227802000</v>
      </c>
      <c r="G19" s="11">
        <v>99263.16</v>
      </c>
      <c r="H19" s="12">
        <v>0</v>
      </c>
      <c r="I19" s="15" t="s">
        <v>255</v>
      </c>
      <c r="J19" s="16" t="s">
        <v>256</v>
      </c>
    </row>
    <row r="20" ht="92" customHeight="true" spans="1:10">
      <c r="A20" s="4">
        <v>18</v>
      </c>
      <c r="B20" s="4" t="s">
        <v>289</v>
      </c>
      <c r="C20" s="4" t="s">
        <v>290</v>
      </c>
      <c r="D20" s="4" t="s">
        <v>15</v>
      </c>
      <c r="E20" s="10">
        <v>45990317.62</v>
      </c>
      <c r="F20" s="13">
        <v>-5366000</v>
      </c>
      <c r="G20" s="11">
        <v>137970.95</v>
      </c>
      <c r="H20" s="12">
        <v>0</v>
      </c>
      <c r="I20" s="15" t="s">
        <v>255</v>
      </c>
      <c r="J20" s="16"/>
    </row>
    <row r="21" ht="92" customHeight="true" spans="1:10">
      <c r="A21" s="4">
        <v>19</v>
      </c>
      <c r="B21" s="4" t="s">
        <v>291</v>
      </c>
      <c r="C21" s="4" t="s">
        <v>292</v>
      </c>
      <c r="D21" s="4" t="s">
        <v>15</v>
      </c>
      <c r="E21" s="10">
        <v>23276715.42</v>
      </c>
      <c r="F21" s="13">
        <v>23277000</v>
      </c>
      <c r="G21" s="11">
        <v>69830.15</v>
      </c>
      <c r="H21" s="12">
        <v>0</v>
      </c>
      <c r="I21" s="15" t="s">
        <v>255</v>
      </c>
      <c r="J21" s="16" t="s">
        <v>256</v>
      </c>
    </row>
    <row r="22" ht="92" customHeight="true" spans="1:10">
      <c r="A22" s="4">
        <v>20</v>
      </c>
      <c r="B22" s="4" t="s">
        <v>293</v>
      </c>
      <c r="C22" s="4" t="s">
        <v>294</v>
      </c>
      <c r="D22" s="4" t="s">
        <v>15</v>
      </c>
      <c r="E22" s="10">
        <v>122197000</v>
      </c>
      <c r="F22" s="13">
        <v>122197000</v>
      </c>
      <c r="G22" s="11">
        <v>366591</v>
      </c>
      <c r="H22" s="12">
        <v>0</v>
      </c>
      <c r="I22" s="15" t="s">
        <v>255</v>
      </c>
      <c r="J22" s="16" t="s">
        <v>256</v>
      </c>
    </row>
    <row r="23" ht="92" customHeight="true" spans="1:10">
      <c r="A23" s="4">
        <v>21</v>
      </c>
      <c r="B23" s="4" t="s">
        <v>295</v>
      </c>
      <c r="C23" s="4" t="s">
        <v>296</v>
      </c>
      <c r="D23" s="4" t="s">
        <v>15</v>
      </c>
      <c r="E23" s="10">
        <v>34172000</v>
      </c>
      <c r="F23" s="13">
        <v>34172000</v>
      </c>
      <c r="G23" s="11">
        <v>102516</v>
      </c>
      <c r="H23" s="12">
        <v>0</v>
      </c>
      <c r="I23" s="15" t="s">
        <v>255</v>
      </c>
      <c r="J23" s="16" t="s">
        <v>256</v>
      </c>
    </row>
    <row r="24" ht="92" customHeight="true" spans="1:10">
      <c r="A24" s="4">
        <v>22</v>
      </c>
      <c r="B24" s="4" t="s">
        <v>297</v>
      </c>
      <c r="C24" s="4" t="s">
        <v>298</v>
      </c>
      <c r="D24" s="4" t="s">
        <v>15</v>
      </c>
      <c r="E24" s="10">
        <v>1782000</v>
      </c>
      <c r="F24" s="11">
        <v>-22144000</v>
      </c>
      <c r="G24" s="11">
        <v>5346</v>
      </c>
      <c r="H24" s="12">
        <v>0</v>
      </c>
      <c r="I24" s="15" t="s">
        <v>255</v>
      </c>
      <c r="J24" s="16"/>
    </row>
    <row r="25" ht="92" customHeight="true" spans="1:10">
      <c r="A25" s="4">
        <v>23</v>
      </c>
      <c r="B25" s="4" t="s">
        <v>299</v>
      </c>
      <c r="C25" s="4" t="s">
        <v>300</v>
      </c>
      <c r="D25" s="4" t="s">
        <v>15</v>
      </c>
      <c r="E25" s="10">
        <v>37470000</v>
      </c>
      <c r="F25" s="11">
        <v>-81724000</v>
      </c>
      <c r="G25" s="11">
        <v>112410</v>
      </c>
      <c r="H25" s="12">
        <v>0</v>
      </c>
      <c r="I25" s="15" t="s">
        <v>255</v>
      </c>
      <c r="J25" s="16"/>
    </row>
    <row r="26" ht="92" customHeight="true" spans="1:10">
      <c r="A26" s="4">
        <v>24</v>
      </c>
      <c r="B26" s="4" t="s">
        <v>301</v>
      </c>
      <c r="C26" s="4" t="s">
        <v>302</v>
      </c>
      <c r="D26" s="4" t="s">
        <v>15</v>
      </c>
      <c r="E26" s="10">
        <v>10162000</v>
      </c>
      <c r="F26" s="11">
        <v>-45411000</v>
      </c>
      <c r="G26" s="11">
        <v>30486</v>
      </c>
      <c r="H26" s="12">
        <v>0</v>
      </c>
      <c r="I26" s="15" t="s">
        <v>255</v>
      </c>
      <c r="J26" s="16"/>
    </row>
    <row r="27" ht="92" customHeight="true" spans="1:10">
      <c r="A27" s="4">
        <v>25</v>
      </c>
      <c r="B27" s="4" t="s">
        <v>303</v>
      </c>
      <c r="C27" s="4" t="s">
        <v>304</v>
      </c>
      <c r="D27" s="4" t="s">
        <v>15</v>
      </c>
      <c r="E27" s="10">
        <v>86536461.83</v>
      </c>
      <c r="F27" s="11">
        <v>86536000</v>
      </c>
      <c r="G27" s="11">
        <v>259609.39</v>
      </c>
      <c r="H27" s="12">
        <v>0</v>
      </c>
      <c r="I27" s="15" t="s">
        <v>255</v>
      </c>
      <c r="J27" s="16" t="s">
        <v>256</v>
      </c>
    </row>
    <row r="28" ht="92" customHeight="true" spans="1:10">
      <c r="A28" s="4">
        <v>26</v>
      </c>
      <c r="B28" s="4" t="s">
        <v>305</v>
      </c>
      <c r="C28" s="4" t="s">
        <v>306</v>
      </c>
      <c r="D28" s="4" t="s">
        <v>15</v>
      </c>
      <c r="E28" s="10">
        <v>80267000</v>
      </c>
      <c r="F28" s="11">
        <v>80267000</v>
      </c>
      <c r="G28" s="11">
        <v>240801</v>
      </c>
      <c r="H28" s="12">
        <v>0</v>
      </c>
      <c r="I28" s="15" t="s">
        <v>255</v>
      </c>
      <c r="J28" s="16" t="s">
        <v>256</v>
      </c>
    </row>
    <row r="29" ht="92" customHeight="true" spans="1:10">
      <c r="A29" s="4">
        <v>27</v>
      </c>
      <c r="B29" s="4" t="s">
        <v>307</v>
      </c>
      <c r="C29" s="4" t="s">
        <v>308</v>
      </c>
      <c r="D29" s="4" t="s">
        <v>15</v>
      </c>
      <c r="E29" s="10">
        <v>9904000</v>
      </c>
      <c r="F29" s="11">
        <v>9904000</v>
      </c>
      <c r="G29" s="11">
        <v>29712</v>
      </c>
      <c r="H29" s="12">
        <v>0</v>
      </c>
      <c r="I29" s="15" t="s">
        <v>255</v>
      </c>
      <c r="J29" s="16" t="s">
        <v>256</v>
      </c>
    </row>
    <row r="30" ht="92" customHeight="true" spans="1:10">
      <c r="A30" s="4">
        <v>28</v>
      </c>
      <c r="B30" s="4" t="s">
        <v>309</v>
      </c>
      <c r="C30" s="4" t="s">
        <v>310</v>
      </c>
      <c r="D30" s="4" t="s">
        <v>15</v>
      </c>
      <c r="E30" s="10">
        <v>98394000</v>
      </c>
      <c r="F30" s="11">
        <v>98394000</v>
      </c>
      <c r="G30" s="11">
        <v>295182</v>
      </c>
      <c r="H30" s="12">
        <v>0</v>
      </c>
      <c r="I30" s="15" t="s">
        <v>255</v>
      </c>
      <c r="J30" s="16" t="s">
        <v>256</v>
      </c>
    </row>
    <row r="31" ht="92" customHeight="true" spans="1:10">
      <c r="A31" s="4">
        <v>29</v>
      </c>
      <c r="B31" s="4" t="s">
        <v>311</v>
      </c>
      <c r="C31" s="4" t="s">
        <v>312</v>
      </c>
      <c r="D31" s="4" t="s">
        <v>15</v>
      </c>
      <c r="E31" s="10">
        <v>168657000</v>
      </c>
      <c r="F31" s="11">
        <v>157419000</v>
      </c>
      <c r="G31" s="11">
        <v>505971</v>
      </c>
      <c r="H31" s="12">
        <v>0</v>
      </c>
      <c r="I31" s="15" t="s">
        <v>255</v>
      </c>
      <c r="J31" s="16" t="s">
        <v>256</v>
      </c>
    </row>
    <row r="32" ht="92" customHeight="true" spans="1:10">
      <c r="A32" s="4">
        <v>30</v>
      </c>
      <c r="B32" s="4" t="s">
        <v>313</v>
      </c>
      <c r="C32" s="4" t="s">
        <v>314</v>
      </c>
      <c r="D32" s="4" t="s">
        <v>15</v>
      </c>
      <c r="E32" s="10">
        <v>59939000</v>
      </c>
      <c r="F32" s="11">
        <v>59939000</v>
      </c>
      <c r="G32" s="11">
        <v>179817</v>
      </c>
      <c r="H32" s="12">
        <v>0</v>
      </c>
      <c r="I32" s="15" t="s">
        <v>255</v>
      </c>
      <c r="J32" s="16" t="s">
        <v>256</v>
      </c>
    </row>
    <row r="33" ht="92" customHeight="true" spans="1:10">
      <c r="A33" s="4">
        <v>31</v>
      </c>
      <c r="B33" s="4" t="s">
        <v>315</v>
      </c>
      <c r="C33" s="4" t="s">
        <v>316</v>
      </c>
      <c r="D33" s="4" t="s">
        <v>15</v>
      </c>
      <c r="E33" s="10">
        <v>108919557.45</v>
      </c>
      <c r="F33" s="11">
        <v>108920000</v>
      </c>
      <c r="G33" s="11">
        <v>326758.67</v>
      </c>
      <c r="H33" s="12">
        <v>0</v>
      </c>
      <c r="I33" s="15" t="s">
        <v>255</v>
      </c>
      <c r="J33" s="16" t="s">
        <v>256</v>
      </c>
    </row>
    <row r="34" ht="90" customHeight="true" spans="1:10">
      <c r="A34" s="4">
        <v>32</v>
      </c>
      <c r="B34" s="4" t="s">
        <v>317</v>
      </c>
      <c r="C34" s="4" t="s">
        <v>318</v>
      </c>
      <c r="D34" s="4" t="s">
        <v>15</v>
      </c>
      <c r="E34" s="10">
        <v>4854551.81</v>
      </c>
      <c r="F34" s="11">
        <v>2164000</v>
      </c>
      <c r="G34" s="11">
        <v>14563.66</v>
      </c>
      <c r="H34" s="12">
        <v>0</v>
      </c>
      <c r="I34" s="15" t="s">
        <v>255</v>
      </c>
      <c r="J34" s="16" t="s">
        <v>319</v>
      </c>
    </row>
    <row r="35" ht="92" customHeight="true" spans="1:10">
      <c r="A35" s="4">
        <v>33</v>
      </c>
      <c r="B35" s="4" t="s">
        <v>320</v>
      </c>
      <c r="C35" s="4" t="s">
        <v>321</v>
      </c>
      <c r="D35" s="4" t="s">
        <v>15</v>
      </c>
      <c r="E35" s="10">
        <v>379568000</v>
      </c>
      <c r="F35" s="11">
        <v>379568000</v>
      </c>
      <c r="G35" s="11">
        <v>189784</v>
      </c>
      <c r="H35" s="12">
        <v>0</v>
      </c>
      <c r="I35" s="15" t="s">
        <v>255</v>
      </c>
      <c r="J35" s="16" t="s">
        <v>319</v>
      </c>
    </row>
    <row r="37" ht="26.25" spans="1:12">
      <c r="A37" s="5"/>
      <c r="B37" s="6"/>
      <c r="C37" s="7"/>
      <c r="D37" s="6"/>
      <c r="E37" s="6"/>
      <c r="F37" s="5"/>
      <c r="G37" s="6"/>
      <c r="H37" s="6"/>
      <c r="I37" s="5"/>
      <c r="J37" s="5"/>
      <c r="K37" s="17"/>
      <c r="L37" s="17"/>
    </row>
  </sheetData>
  <autoFilter ref="A2:L35">
    <extLst/>
  </autoFilter>
  <mergeCells count="1">
    <mergeCell ref="A1:J1"/>
  </mergeCells>
  <pageMargins left="0.751388888888889" right="0.751388888888889" top="1" bottom="1" header="0.5" footer="0.5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通过</vt:lpstr>
      <vt:lpstr>不通过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32680</dc:creator>
  <cp:lastModifiedBy>ygc</cp:lastModifiedBy>
  <dcterms:created xsi:type="dcterms:W3CDTF">2023-11-05T13:44:00Z</dcterms:created>
  <dcterms:modified xsi:type="dcterms:W3CDTF">2024-05-16T14:35:36Z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A13C9749E0884F8F8D2521EF726B59F0_11</vt:lpwstr>
  </property>
  <property fmtid="{D5CDD505-2E9C-101B-9397-08002B2CF9AE}" pid="3" name="KSOProductBuildVer">
    <vt:lpwstr>2052-11.8.2.10422</vt:lpwstr>
  </property>
</Properties>
</file>